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WORK\水常规 近岸海域\信息公开\发布版\"/>
    </mc:Choice>
  </mc:AlternateContent>
  <xr:revisionPtr revIDLastSave="0" documentId="8_{6C80EF37-BE52-483C-BD6E-031D2483E224}" xr6:coauthVersionLast="32" xr6:coauthVersionMax="32" xr10:uidLastSave="{00000000-0000-0000-0000-000000000000}"/>
  <bookViews>
    <workbookView xWindow="0" yWindow="0" windowWidth="28800" windowHeight="13275" xr2:uid="{B2AD3947-E41C-482C-8E18-FAB41020FB2E}"/>
  </bookViews>
  <sheets>
    <sheet name="第一期" sheetId="1" r:id="rId1"/>
    <sheet name="第二期" sheetId="2" r:id="rId2"/>
    <sheet name="第三期" sheetId="3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4" i="3" l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2" i="3" s="1"/>
  <c r="A113" i="3" s="1"/>
  <c r="A114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5" i="3"/>
  <c r="A6" i="3" s="1"/>
  <c r="A7" i="3" s="1"/>
  <c r="A8" i="3" s="1"/>
  <c r="A10" i="3" s="1"/>
  <c r="A11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5" i="1"/>
  <c r="A6" i="1" s="1"/>
  <c r="A7" i="1" s="1"/>
  <c r="A8" i="1" s="1"/>
  <c r="A10" i="1" s="1"/>
  <c r="A11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7" i="2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84" i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9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</calcChain>
</file>

<file path=xl/sharedStrings.xml><?xml version="1.0" encoding="utf-8"?>
<sst xmlns="http://schemas.openxmlformats.org/spreadsheetml/2006/main" count="2813" uniqueCount="327">
  <si>
    <t>表2 广东省近岸海域环境功能区水质监测信息（第一期）</t>
    <phoneticPr fontId="2" type="noConversion"/>
  </si>
  <si>
    <t>序号</t>
  </si>
  <si>
    <t>所在城市</t>
  </si>
  <si>
    <t>近海环境功能区名称</t>
  </si>
  <si>
    <t>经纬度</t>
  </si>
  <si>
    <t>监测时间</t>
  </si>
  <si>
    <t>监测指标</t>
  </si>
  <si>
    <t>主要超标项目</t>
  </si>
  <si>
    <t>水质类别</t>
  </si>
  <si>
    <t>水温</t>
  </si>
  <si>
    <t>pH</t>
  </si>
  <si>
    <t>悬浮物</t>
  </si>
  <si>
    <t>粪大肠菌群</t>
  </si>
  <si>
    <t>溶解氧</t>
  </si>
  <si>
    <t>化学需氧量</t>
  </si>
  <si>
    <t>氨氮</t>
  </si>
  <si>
    <t>硝酸盐氮</t>
  </si>
  <si>
    <t>亚硝酸盐氮</t>
  </si>
  <si>
    <t>无机氮</t>
  </si>
  <si>
    <t>活性磷酸盐</t>
  </si>
  <si>
    <t>汞</t>
  </si>
  <si>
    <t>镉</t>
  </si>
  <si>
    <t>铅</t>
  </si>
  <si>
    <t>砷</t>
  </si>
  <si>
    <t>铜</t>
  </si>
  <si>
    <t>锌</t>
  </si>
  <si>
    <t>石油类</t>
  </si>
  <si>
    <t>非离子氨</t>
  </si>
  <si>
    <t>盐度</t>
  </si>
  <si>
    <r>
      <rPr>
        <sz val="9"/>
        <color indexed="8"/>
        <rFont val="宋体"/>
        <family val="3"/>
        <charset val="134"/>
      </rPr>
      <t>潮州市</t>
    </r>
  </si>
  <si>
    <r>
      <rPr>
        <sz val="9"/>
        <color indexed="8"/>
        <rFont val="宋体"/>
        <family val="3"/>
        <charset val="134"/>
      </rPr>
      <t>澄饶联围养殖区</t>
    </r>
  </si>
  <si>
    <t>E:116.9139,N:	23.5669</t>
  </si>
  <si>
    <t>0.00009L</t>
  </si>
  <si>
    <t>0.0003L</t>
  </si>
  <si>
    <t>0.0006L</t>
  </si>
  <si>
    <t>0.0012L</t>
  </si>
  <si>
    <r>
      <rPr>
        <sz val="9"/>
        <color indexed="8"/>
        <rFont val="宋体"/>
        <family val="3"/>
        <charset val="134"/>
      </rPr>
      <t>二类</t>
    </r>
  </si>
  <si>
    <r>
      <rPr>
        <sz val="9"/>
        <color indexed="8"/>
        <rFont val="宋体"/>
        <family val="3"/>
        <charset val="134"/>
      </rPr>
      <t>柘林湾港口区</t>
    </r>
  </si>
  <si>
    <t>E:116.9469,N:	23.5069</t>
  </si>
  <si>
    <r>
      <rPr>
        <sz val="9"/>
        <color indexed="8"/>
        <rFont val="宋体"/>
        <family val="3"/>
        <charset val="134"/>
      </rPr>
      <t>三类</t>
    </r>
  </si>
  <si>
    <r>
      <rPr>
        <sz val="9"/>
        <color indexed="8"/>
        <rFont val="宋体"/>
        <family val="3"/>
        <charset val="134"/>
      </rPr>
      <t>柘林东风埭养殖区</t>
    </r>
  </si>
  <si>
    <t>E:117.0619,N:	23.5969</t>
  </si>
  <si>
    <r>
      <rPr>
        <sz val="9"/>
        <color indexed="8"/>
        <rFont val="宋体"/>
        <family val="3"/>
        <charset val="134"/>
      </rPr>
      <t>大埕湾港口工业区</t>
    </r>
  </si>
  <si>
    <t>E:117.1215,N:	23.5588</t>
  </si>
  <si>
    <r>
      <rPr>
        <sz val="9"/>
        <color indexed="8"/>
        <rFont val="宋体"/>
        <family val="3"/>
        <charset val="134"/>
      </rPr>
      <t>东莞市</t>
    </r>
  </si>
  <si>
    <r>
      <rPr>
        <sz val="9"/>
        <color indexed="8"/>
        <rFont val="宋体"/>
        <family val="3"/>
        <charset val="134"/>
      </rPr>
      <t>虎门沙角港口工业综合区</t>
    </r>
  </si>
  <si>
    <t>E:113.6931,N:	22.7261</t>
  </si>
  <si>
    <t>0.000007L</t>
  </si>
  <si>
    <t>0.00001L</t>
  </si>
  <si>
    <t>0.00003L</t>
  </si>
  <si>
    <t>活性磷酸盐、无机氮</t>
  </si>
  <si>
    <r>
      <rPr>
        <sz val="9"/>
        <color indexed="8"/>
        <rFont val="宋体"/>
        <family val="3"/>
        <charset val="134"/>
      </rPr>
      <t>劣四类</t>
    </r>
  </si>
  <si>
    <r>
      <rPr>
        <sz val="9"/>
        <color indexed="8"/>
        <rFont val="宋体"/>
        <family val="3"/>
        <charset val="134"/>
      </rPr>
      <t>惠州市</t>
    </r>
  </si>
  <si>
    <r>
      <rPr>
        <sz val="9"/>
        <color indexed="8"/>
        <rFont val="宋体"/>
        <family val="3"/>
        <charset val="134"/>
      </rPr>
      <t>小鹰嘴养殖区</t>
    </r>
  </si>
  <si>
    <t>E:114.5833,N:	22.6833</t>
  </si>
  <si>
    <t>0.0007L</t>
  </si>
  <si>
    <t>0.00004L</t>
  </si>
  <si>
    <r>
      <rPr>
        <sz val="9"/>
        <color indexed="8"/>
        <rFont val="宋体"/>
        <family val="3"/>
        <charset val="134"/>
      </rPr>
      <t>大亚湾北部养殖区</t>
    </r>
  </si>
  <si>
    <t>E:114.6720,N:	22.7620</t>
  </si>
  <si>
    <r>
      <rPr>
        <sz val="9"/>
        <color indexed="8"/>
        <rFont val="宋体"/>
        <family val="3"/>
        <charset val="134"/>
      </rPr>
      <t>惠州海龟自然保护区</t>
    </r>
  </si>
  <si>
    <t>E:114.8000,N:	22.5800</t>
  </si>
  <si>
    <t>20L</t>
  </si>
  <si>
    <r>
      <rPr>
        <sz val="9"/>
        <color indexed="8"/>
        <rFont val="宋体"/>
        <family val="3"/>
        <charset val="134"/>
      </rPr>
      <t>一类</t>
    </r>
  </si>
  <si>
    <r>
      <rPr>
        <sz val="9"/>
        <color indexed="8"/>
        <rFont val="宋体"/>
        <family val="3"/>
        <charset val="134"/>
      </rPr>
      <t>江门市</t>
    </r>
  </si>
  <si>
    <r>
      <rPr>
        <sz val="9"/>
        <color indexed="8"/>
        <rFont val="宋体"/>
        <family val="3"/>
        <charset val="134"/>
      </rPr>
      <t>镇海湾海水养殖区</t>
    </r>
  </si>
  <si>
    <t>E:112.4328,N:	21.8169</t>
  </si>
  <si>
    <r>
      <rPr>
        <sz val="9"/>
        <color indexed="8"/>
        <rFont val="宋体"/>
        <family val="3"/>
        <charset val="134"/>
      </rPr>
      <t>海宴镇排污区</t>
    </r>
  </si>
  <si>
    <t>E:112.5028,N:	21.7839</t>
  </si>
  <si>
    <r>
      <rPr>
        <sz val="9"/>
        <color indexed="8"/>
        <rFont val="宋体"/>
        <family val="3"/>
        <charset val="134"/>
      </rPr>
      <t>上下川旅游生态区</t>
    </r>
  </si>
  <si>
    <t>E:112.6910,N:	21.6650</t>
  </si>
  <si>
    <r>
      <rPr>
        <sz val="9"/>
        <color indexed="8"/>
        <rFont val="宋体"/>
        <family val="3"/>
        <charset val="134"/>
      </rPr>
      <t>广海湾海水养殖区</t>
    </r>
  </si>
  <si>
    <t>E:112.7458,N:	21.8758</t>
  </si>
  <si>
    <r>
      <rPr>
        <sz val="9"/>
        <color indexed="8"/>
        <rFont val="宋体"/>
        <family val="3"/>
        <charset val="134"/>
      </rPr>
      <t>铜鼓混合区</t>
    </r>
  </si>
  <si>
    <t>E:112.9639,N:	21.8578</t>
  </si>
  <si>
    <r>
      <rPr>
        <sz val="9"/>
        <color indexed="8"/>
        <rFont val="宋体"/>
        <family val="3"/>
        <charset val="134"/>
      </rPr>
      <t>黄茅海海水养殖区</t>
    </r>
  </si>
  <si>
    <t>E:113.0639,N:	22.1008</t>
  </si>
  <si>
    <r>
      <rPr>
        <sz val="9"/>
        <color indexed="8"/>
        <rFont val="宋体"/>
        <family val="3"/>
        <charset val="134"/>
      </rPr>
      <t>揭阳市</t>
    </r>
  </si>
  <si>
    <r>
      <rPr>
        <sz val="9"/>
        <color indexed="8"/>
        <rFont val="宋体"/>
        <family val="3"/>
        <charset val="134"/>
      </rPr>
      <t>神泉港区</t>
    </r>
  </si>
  <si>
    <t>E:116.2600,N:	22.9308</t>
  </si>
  <si>
    <t>0.000001L</t>
  </si>
  <si>
    <t>0.001L</t>
  </si>
  <si>
    <t>0.0004L</t>
  </si>
  <si>
    <t>0.0035L</t>
  </si>
  <si>
    <r>
      <rPr>
        <sz val="9"/>
        <color indexed="8"/>
        <rFont val="宋体"/>
        <family val="3"/>
        <charset val="134"/>
      </rPr>
      <t>石碑山至前詹二类功能区</t>
    </r>
  </si>
  <si>
    <t>E:116.4539,N:	22.9278</t>
  </si>
  <si>
    <r>
      <rPr>
        <sz val="9"/>
        <color indexed="8"/>
        <rFont val="宋体"/>
        <family val="3"/>
        <charset val="134"/>
      </rPr>
      <t>金海湾旅游功能区</t>
    </r>
  </si>
  <si>
    <t>E:116.5797,N:	23.0247</t>
  </si>
  <si>
    <r>
      <rPr>
        <sz val="9"/>
        <color indexed="8"/>
        <rFont val="宋体"/>
        <family val="3"/>
        <charset val="134"/>
      </rPr>
      <t>茂名市</t>
    </r>
  </si>
  <si>
    <r>
      <rPr>
        <sz val="9"/>
        <color indexed="8"/>
        <rFont val="宋体"/>
        <family val="3"/>
        <charset val="134"/>
      </rPr>
      <t>澳内工业排污区</t>
    </r>
  </si>
  <si>
    <t>E:110.9928,N:	21.4078</t>
  </si>
  <si>
    <t>0.004L</t>
  </si>
  <si>
    <t>0.0005L</t>
  </si>
  <si>
    <t>0.0031L</t>
  </si>
  <si>
    <r>
      <rPr>
        <sz val="9"/>
        <color indexed="8"/>
        <rFont val="宋体"/>
        <family val="3"/>
        <charset val="134"/>
      </rPr>
      <t>水东港口区</t>
    </r>
  </si>
  <si>
    <t>E:111.0458,N:	21.5089</t>
  </si>
  <si>
    <r>
      <rPr>
        <sz val="9"/>
        <color indexed="8"/>
        <rFont val="宋体"/>
        <family val="3"/>
        <charset val="134"/>
      </rPr>
      <t>虎头山海滨旅游区</t>
    </r>
  </si>
  <si>
    <t>E:111.0600,N:	21.4478</t>
  </si>
  <si>
    <r>
      <rPr>
        <sz val="9"/>
        <color indexed="8"/>
        <rFont val="宋体"/>
        <family val="3"/>
        <charset val="134"/>
      </rPr>
      <t>博贺湾养殖盐业区</t>
    </r>
  </si>
  <si>
    <t>E:111.1719,N:	21.4489</t>
  </si>
  <si>
    <t>0.8L</t>
  </si>
  <si>
    <r>
      <rPr>
        <sz val="9"/>
        <color indexed="8"/>
        <rFont val="宋体"/>
        <family val="3"/>
        <charset val="134"/>
      </rPr>
      <t>鸡打港盐业区</t>
    </r>
  </si>
  <si>
    <t>E:111.4135,N:	21.5045</t>
  </si>
  <si>
    <r>
      <rPr>
        <sz val="9"/>
        <color indexed="8"/>
        <rFont val="宋体"/>
        <family val="3"/>
        <charset val="134"/>
      </rPr>
      <t>汕头市</t>
    </r>
  </si>
  <si>
    <r>
      <rPr>
        <sz val="9"/>
        <color indexed="8"/>
        <rFont val="宋体"/>
        <family val="3"/>
        <charset val="134"/>
      </rPr>
      <t>海门旅游区</t>
    </r>
  </si>
  <si>
    <t>E:116.5667,N:	23.1583</t>
  </si>
  <si>
    <t>0.007L</t>
  </si>
  <si>
    <r>
      <rPr>
        <sz val="9"/>
        <color indexed="8"/>
        <rFont val="宋体"/>
        <family val="3"/>
        <charset val="134"/>
      </rPr>
      <t>广澳码头区</t>
    </r>
  </si>
  <si>
    <t>E:116.7539,N:	23.2197</t>
  </si>
  <si>
    <r>
      <rPr>
        <sz val="9"/>
        <color indexed="8"/>
        <rFont val="宋体"/>
        <family val="3"/>
        <charset val="134"/>
      </rPr>
      <t>广澳养殖旅游区</t>
    </r>
  </si>
  <si>
    <t>E:116.7756,N:	23.3092</t>
  </si>
  <si>
    <r>
      <rPr>
        <sz val="9"/>
        <color indexed="8"/>
        <rFont val="宋体"/>
        <family val="3"/>
        <charset val="134"/>
      </rPr>
      <t>莱芜港口区</t>
    </r>
  </si>
  <si>
    <t>E:116.8683,N:	23.4283</t>
  </si>
  <si>
    <r>
      <rPr>
        <sz val="9"/>
        <color indexed="8"/>
        <rFont val="宋体"/>
        <family val="3"/>
        <charset val="134"/>
      </rPr>
      <t>南澳西半岛盐业、养殖生态区</t>
    </r>
  </si>
  <si>
    <t>E:116.9400,N:	23.4183</t>
  </si>
  <si>
    <r>
      <rPr>
        <sz val="9"/>
        <color indexed="8"/>
        <rFont val="宋体"/>
        <family val="3"/>
        <charset val="134"/>
      </rPr>
      <t>汕尾市</t>
    </r>
  </si>
  <si>
    <r>
      <rPr>
        <sz val="9"/>
        <color indexed="8"/>
        <rFont val="宋体"/>
        <family val="3"/>
        <charset val="134"/>
      </rPr>
      <t>鲘门小漠养殖区</t>
    </r>
  </si>
  <si>
    <t>E:115.0639,N:	22.7628</t>
  </si>
  <si>
    <r>
      <rPr>
        <sz val="9"/>
        <color indexed="8"/>
        <rFont val="宋体"/>
        <family val="3"/>
        <charset val="134"/>
      </rPr>
      <t>汕尾港口区</t>
    </r>
  </si>
  <si>
    <t>E:115.3260,N:	22.7510</t>
  </si>
  <si>
    <r>
      <rPr>
        <sz val="9"/>
        <color indexed="8"/>
        <rFont val="宋体"/>
        <family val="3"/>
        <charset val="134"/>
      </rPr>
      <t>绿化带旅游区</t>
    </r>
  </si>
  <si>
    <t>E:115.4390,N:	22.6760</t>
  </si>
  <si>
    <r>
      <rPr>
        <sz val="9"/>
        <color indexed="8"/>
        <rFont val="宋体"/>
        <family val="3"/>
        <charset val="134"/>
      </rPr>
      <t>乌坎工业港口区</t>
    </r>
  </si>
  <si>
    <t>E:115.7808,N:	22.7728</t>
  </si>
  <si>
    <r>
      <rPr>
        <sz val="9"/>
        <color indexed="8"/>
        <rFont val="宋体"/>
        <family val="3"/>
        <charset val="134"/>
      </rPr>
      <t>湖东养殖渔业区</t>
    </r>
  </si>
  <si>
    <t>E:115.9880,N:	22.8130</t>
  </si>
  <si>
    <r>
      <rPr>
        <sz val="9"/>
        <color indexed="8"/>
        <rFont val="宋体"/>
        <family val="3"/>
        <charset val="134"/>
      </rPr>
      <t>深圳市</t>
    </r>
  </si>
  <si>
    <r>
      <rPr>
        <sz val="9"/>
        <color indexed="8"/>
        <rFont val="宋体"/>
        <family val="3"/>
        <charset val="134"/>
      </rPr>
      <t>南头关界东宝河口养殖风景旅游区</t>
    </r>
  </si>
  <si>
    <t>E:113.8169,N:	22.5789</t>
  </si>
  <si>
    <t>0.0002L</t>
  </si>
  <si>
    <t>0.04L</t>
  </si>
  <si>
    <t>无机氮、活性磷酸盐</t>
  </si>
  <si>
    <r>
      <rPr>
        <sz val="9"/>
        <color indexed="8"/>
        <rFont val="宋体"/>
        <family val="3"/>
        <charset val="134"/>
      </rPr>
      <t>东角头下</t>
    </r>
    <r>
      <rPr>
        <sz val="9"/>
        <color indexed="8"/>
        <rFont val="Times New Roman"/>
        <family val="1"/>
      </rPr>
      <t>-</t>
    </r>
    <r>
      <rPr>
        <sz val="9"/>
        <color indexed="8"/>
        <rFont val="宋体"/>
        <family val="3"/>
        <charset val="134"/>
      </rPr>
      <t>南头关界工业用水区</t>
    </r>
  </si>
  <si>
    <t>E:113.8925,N:	22.4378</t>
  </si>
  <si>
    <r>
      <rPr>
        <sz val="9"/>
        <color indexed="8"/>
        <rFont val="宋体"/>
        <family val="3"/>
        <charset val="134"/>
      </rPr>
      <t>深圳河口</t>
    </r>
    <r>
      <rPr>
        <sz val="9"/>
        <color indexed="8"/>
        <rFont val="Times New Roman"/>
        <family val="1"/>
      </rPr>
      <t>-</t>
    </r>
    <r>
      <rPr>
        <sz val="9"/>
        <color indexed="8"/>
        <rFont val="宋体"/>
        <family val="3"/>
        <charset val="134"/>
      </rPr>
      <t>东角头下工业用水区</t>
    </r>
  </si>
  <si>
    <t>E:113.9620,N:	22.4910</t>
  </si>
  <si>
    <r>
      <rPr>
        <sz val="9"/>
        <color indexed="8"/>
        <rFont val="宋体"/>
        <family val="3"/>
        <charset val="134"/>
      </rPr>
      <t>正角咀</t>
    </r>
    <r>
      <rPr>
        <sz val="9"/>
        <color indexed="8"/>
        <rFont val="Times New Roman"/>
        <family val="1"/>
      </rPr>
      <t>-</t>
    </r>
    <r>
      <rPr>
        <sz val="9"/>
        <color indexed="8"/>
        <rFont val="宋体"/>
        <family val="3"/>
        <charset val="134"/>
      </rPr>
      <t>沙头角工业用水区</t>
    </r>
  </si>
  <si>
    <t>E:114.2440,N:	22.5570</t>
  </si>
  <si>
    <t>0.016L</t>
  </si>
  <si>
    <t>0.002L</t>
  </si>
  <si>
    <r>
      <rPr>
        <sz val="9"/>
        <color indexed="8"/>
        <rFont val="宋体"/>
        <family val="3"/>
        <charset val="134"/>
      </rPr>
      <t>秤头角</t>
    </r>
    <r>
      <rPr>
        <sz val="9"/>
        <color indexed="8"/>
        <rFont val="Times New Roman"/>
        <family val="1"/>
      </rPr>
      <t>-</t>
    </r>
    <r>
      <rPr>
        <sz val="9"/>
        <color indexed="8"/>
        <rFont val="宋体"/>
        <family val="3"/>
        <charset val="134"/>
      </rPr>
      <t>正角咀养殖区</t>
    </r>
  </si>
  <si>
    <t>E:114.3270,N:	22.5980</t>
  </si>
  <si>
    <t>0.0010L</t>
  </si>
  <si>
    <r>
      <rPr>
        <sz val="9"/>
        <color indexed="8"/>
        <rFont val="宋体"/>
        <family val="3"/>
        <charset val="134"/>
      </rPr>
      <t>秤头角</t>
    </r>
    <r>
      <rPr>
        <sz val="9"/>
        <color indexed="8"/>
        <rFont val="Times New Roman"/>
        <family val="1"/>
      </rPr>
      <t>-</t>
    </r>
    <r>
      <rPr>
        <sz val="9"/>
        <color indexed="8"/>
        <rFont val="宋体"/>
        <family val="3"/>
        <charset val="134"/>
      </rPr>
      <t>泥壁角一般工业用水区</t>
    </r>
  </si>
  <si>
    <t>E:114.4244,N:	22.5980</t>
  </si>
  <si>
    <r>
      <rPr>
        <sz val="9"/>
        <color indexed="8"/>
        <rFont val="宋体"/>
        <family val="3"/>
        <charset val="134"/>
      </rPr>
      <t>盆秤养殖浴场海上运动区</t>
    </r>
  </si>
  <si>
    <t>E:114.4508,N:	22.5528</t>
  </si>
  <si>
    <r>
      <rPr>
        <sz val="9"/>
        <color indexed="8"/>
        <rFont val="宋体"/>
        <family val="3"/>
        <charset val="134"/>
      </rPr>
      <t>望鱼角盆仔湾口工业用水区</t>
    </r>
  </si>
  <si>
    <t>E:114.4698,N:	22.5262</t>
  </si>
  <si>
    <r>
      <rPr>
        <sz val="9"/>
        <color indexed="8"/>
        <rFont val="宋体"/>
        <family val="3"/>
        <charset val="134"/>
      </rPr>
      <t>白沙湾</t>
    </r>
    <r>
      <rPr>
        <sz val="9"/>
        <color indexed="8"/>
        <rFont val="Times New Roman"/>
        <family val="1"/>
      </rPr>
      <t>-</t>
    </r>
    <r>
      <rPr>
        <sz val="9"/>
        <color indexed="8"/>
        <rFont val="宋体"/>
        <family val="3"/>
        <charset val="134"/>
      </rPr>
      <t>长湾养殖旅游区</t>
    </r>
  </si>
  <si>
    <t>E:114.5467,N:	22.6554</t>
  </si>
  <si>
    <r>
      <rPr>
        <sz val="9"/>
        <color indexed="8"/>
        <rFont val="宋体"/>
        <family val="3"/>
        <charset val="134"/>
      </rPr>
      <t>长湾东村工业用水区</t>
    </r>
  </si>
  <si>
    <t>E:114.5612,N:	22.6024</t>
  </si>
  <si>
    <r>
      <rPr>
        <sz val="9"/>
        <color indexed="8"/>
        <rFont val="宋体"/>
        <family val="3"/>
        <charset val="134"/>
      </rPr>
      <t>东村望鱼角养殖海上运动区</t>
    </r>
  </si>
  <si>
    <t>E:114.5670,N:	22.4710</t>
  </si>
  <si>
    <r>
      <rPr>
        <sz val="9"/>
        <color indexed="8"/>
        <rFont val="宋体"/>
        <family val="3"/>
        <charset val="134"/>
      </rPr>
      <t>阳江市</t>
    </r>
  </si>
  <si>
    <r>
      <rPr>
        <sz val="9"/>
        <color indexed="8"/>
        <rFont val="宋体"/>
        <family val="3"/>
        <charset val="134"/>
      </rPr>
      <t>河北养殖区</t>
    </r>
  </si>
  <si>
    <t>E:111.6689,N:	21.5128</t>
  </si>
  <si>
    <t>0.00005L</t>
  </si>
  <si>
    <t>0.0018L</t>
  </si>
  <si>
    <r>
      <rPr>
        <sz val="9"/>
        <color indexed="8"/>
        <rFont val="宋体"/>
        <family val="3"/>
        <charset val="134"/>
      </rPr>
      <t>海陵湾综合保护区</t>
    </r>
  </si>
  <si>
    <t>E:111.7697,N:	21.7369</t>
  </si>
  <si>
    <r>
      <rPr>
        <sz val="9"/>
        <color indexed="8"/>
        <rFont val="宋体"/>
        <family val="3"/>
        <charset val="134"/>
      </rPr>
      <t>阳江港口区</t>
    </r>
  </si>
  <si>
    <t>E:111.8358,N:	21.6800</t>
  </si>
  <si>
    <r>
      <rPr>
        <sz val="9"/>
        <color indexed="8"/>
        <rFont val="宋体"/>
        <family val="3"/>
        <charset val="134"/>
      </rPr>
      <t>闸坡旅游区</t>
    </r>
  </si>
  <si>
    <t>E:111.8728,N:	21.5750</t>
  </si>
  <si>
    <r>
      <rPr>
        <sz val="9"/>
        <color indexed="8"/>
        <rFont val="宋体"/>
        <family val="3"/>
        <charset val="134"/>
      </rPr>
      <t>北津港口区</t>
    </r>
  </si>
  <si>
    <t>E:112.0240,N:	21.7380</t>
  </si>
  <si>
    <r>
      <rPr>
        <sz val="9"/>
        <color indexed="8"/>
        <rFont val="宋体"/>
        <family val="3"/>
        <charset val="134"/>
      </rPr>
      <t>东平渔港区</t>
    </r>
  </si>
  <si>
    <t>E:112.2108,N:	21.7169</t>
  </si>
  <si>
    <r>
      <rPr>
        <sz val="9"/>
        <color indexed="8"/>
        <rFont val="宋体"/>
        <family val="3"/>
        <charset val="134"/>
      </rPr>
      <t>湛江市</t>
    </r>
  </si>
  <si>
    <r>
      <rPr>
        <sz val="9"/>
        <color indexed="8"/>
        <rFont val="宋体"/>
        <family val="3"/>
        <charset val="134"/>
      </rPr>
      <t>遂溪西二类区</t>
    </r>
  </si>
  <si>
    <t>E:109.6730,N:	21.0690</t>
  </si>
  <si>
    <t>0.05L</t>
  </si>
  <si>
    <r>
      <rPr>
        <sz val="9"/>
        <color indexed="8"/>
        <rFont val="宋体"/>
        <family val="3"/>
        <charset val="134"/>
      </rPr>
      <t>雷州西二类区</t>
    </r>
  </si>
  <si>
    <t>E:109.7480,N:	20.7030</t>
  </si>
  <si>
    <r>
      <rPr>
        <sz val="9"/>
        <color indexed="8"/>
        <rFont val="宋体"/>
        <family val="3"/>
        <charset val="134"/>
      </rPr>
      <t>龙头沙二类区</t>
    </r>
  </si>
  <si>
    <t>E:109.7844,N:	21.4467</t>
  </si>
  <si>
    <r>
      <rPr>
        <sz val="9"/>
        <color indexed="8"/>
        <rFont val="宋体"/>
        <family val="3"/>
        <charset val="134"/>
      </rPr>
      <t>流沙二类区</t>
    </r>
  </si>
  <si>
    <t>E:109.8910,N:	20.4490</t>
  </si>
  <si>
    <r>
      <rPr>
        <sz val="9"/>
        <color indexed="8"/>
        <rFont val="宋体"/>
        <family val="3"/>
        <charset val="134"/>
      </rPr>
      <t>通明港四类区</t>
    </r>
  </si>
  <si>
    <t>E:110.1958,N:	20.9458</t>
  </si>
  <si>
    <r>
      <rPr>
        <sz val="9"/>
        <color indexed="8"/>
        <rFont val="宋体"/>
        <family val="3"/>
        <charset val="134"/>
      </rPr>
      <t>南渡河口二类区</t>
    </r>
  </si>
  <si>
    <t>E:110.2017,N:	20.8517</t>
  </si>
  <si>
    <r>
      <rPr>
        <sz val="9"/>
        <color indexed="8"/>
        <rFont val="宋体"/>
        <family val="3"/>
        <charset val="134"/>
      </rPr>
      <t>博赊港二类区</t>
    </r>
  </si>
  <si>
    <t>E:110.3758,N:	20.2758</t>
  </si>
  <si>
    <r>
      <rPr>
        <sz val="9"/>
        <color indexed="8"/>
        <rFont val="宋体"/>
        <family val="3"/>
        <charset val="134"/>
      </rPr>
      <t>湛江港三类区</t>
    </r>
  </si>
  <si>
    <t>E:110.4139,N:	21.1700</t>
  </si>
  <si>
    <r>
      <rPr>
        <sz val="9"/>
        <color indexed="8"/>
        <rFont val="宋体"/>
        <family val="3"/>
        <charset val="134"/>
      </rPr>
      <t>新寮二类区</t>
    </r>
  </si>
  <si>
    <t>E:110.4617,N:	20.5803</t>
  </si>
  <si>
    <r>
      <rPr>
        <sz val="9"/>
        <color indexed="8"/>
        <rFont val="宋体"/>
        <family val="3"/>
        <charset val="134"/>
      </rPr>
      <t>东南</t>
    </r>
    <r>
      <rPr>
        <sz val="9"/>
        <color indexed="8"/>
        <rFont val="Times New Roman"/>
        <family val="1"/>
      </rPr>
      <t>-</t>
    </r>
    <r>
      <rPr>
        <sz val="9"/>
        <color indexed="8"/>
        <rFont val="宋体"/>
        <family val="3"/>
        <charset val="134"/>
      </rPr>
      <t>竹彩二类区</t>
    </r>
  </si>
  <si>
    <t>E:110.5430,N:	20.8800</t>
  </si>
  <si>
    <r>
      <rPr>
        <sz val="9"/>
        <color indexed="8"/>
        <rFont val="宋体"/>
        <family val="3"/>
        <charset val="134"/>
      </rPr>
      <t>南三岛</t>
    </r>
    <r>
      <rPr>
        <sz val="9"/>
        <color indexed="8"/>
        <rFont val="Times New Roman"/>
        <family val="1"/>
      </rPr>
      <t>-</t>
    </r>
    <r>
      <rPr>
        <sz val="9"/>
        <color indexed="8"/>
        <rFont val="宋体"/>
        <family val="3"/>
        <charset val="134"/>
      </rPr>
      <t>龙海天二类区</t>
    </r>
  </si>
  <si>
    <t>E:110.5517,N:	21.0275</t>
  </si>
  <si>
    <r>
      <rPr>
        <sz val="9"/>
        <color indexed="8"/>
        <rFont val="宋体"/>
        <family val="3"/>
        <charset val="134"/>
      </rPr>
      <t>南三河二类区</t>
    </r>
  </si>
  <si>
    <t>E:110.6367,N:	21.2350</t>
  </si>
  <si>
    <r>
      <rPr>
        <sz val="9"/>
        <color indexed="8"/>
        <rFont val="宋体"/>
        <family val="3"/>
        <charset val="134"/>
      </rPr>
      <t>中山市</t>
    </r>
  </si>
  <si>
    <r>
      <rPr>
        <sz val="9"/>
        <color indexed="8"/>
        <rFont val="宋体"/>
        <family val="3"/>
        <charset val="134"/>
      </rPr>
      <t>中山浅海渔场区</t>
    </r>
  </si>
  <si>
    <t>E:113.6214,N:	22.4833</t>
  </si>
  <si>
    <r>
      <rPr>
        <sz val="9"/>
        <color indexed="8"/>
        <rFont val="宋体"/>
        <family val="3"/>
        <charset val="134"/>
      </rPr>
      <t>内伶仃岛自然保护区</t>
    </r>
  </si>
  <si>
    <t>E:113.7833,N:	22.4333</t>
  </si>
  <si>
    <r>
      <rPr>
        <sz val="9"/>
        <color indexed="8"/>
        <rFont val="宋体"/>
        <family val="3"/>
        <charset val="134"/>
      </rPr>
      <t>珠海市</t>
    </r>
  </si>
  <si>
    <r>
      <rPr>
        <sz val="9"/>
        <color indexed="8"/>
        <rFont val="宋体"/>
        <family val="3"/>
        <charset val="134"/>
      </rPr>
      <t>珠海港口区</t>
    </r>
  </si>
  <si>
    <t>E:113.2242,N:	21.9389</t>
  </si>
  <si>
    <r>
      <rPr>
        <sz val="9"/>
        <color indexed="8"/>
        <rFont val="宋体"/>
        <family val="3"/>
        <charset val="134"/>
      </rPr>
      <t>高栏飞沙滩旅游功能区</t>
    </r>
  </si>
  <si>
    <t>E:113.2897,N:	21.9153</t>
  </si>
  <si>
    <r>
      <rPr>
        <sz val="9"/>
        <color indexed="8"/>
        <rFont val="宋体"/>
        <family val="3"/>
        <charset val="134"/>
      </rPr>
      <t>珠海滨海旅游景观区</t>
    </r>
  </si>
  <si>
    <t>E:113.5950,N:	22.2864</t>
  </si>
  <si>
    <r>
      <rPr>
        <sz val="9"/>
        <color indexed="8"/>
        <rFont val="宋体"/>
        <family val="3"/>
        <charset val="134"/>
      </rPr>
      <t>万山养殖区</t>
    </r>
  </si>
  <si>
    <t>E:113.7150,N:	21.9870</t>
  </si>
  <si>
    <t>注：</t>
  </si>
  <si>
    <t>1.pH值为无量纲，粪大肠菌群单位为个/L，水温单位为℃，其他监测指标单位为mg/L。未检出数据以“检出限+L”表示。</t>
    <phoneticPr fontId="2" type="noConversion"/>
  </si>
  <si>
    <t>2.近岸海域环境功能区水质按近岸海域水环境功能区水质目标评价，评价指标为pH、溶解氧、化学需氧量、无机氮、非离子氨、活性磷酸盐、铜、汞、铅、镉、石油类共11项。主要超标项目显示前3项。</t>
  </si>
  <si>
    <t>表2 广东省近岸海域环境功能区水质监测信息（第二期）</t>
    <phoneticPr fontId="2" type="noConversion"/>
  </si>
  <si>
    <t>0.0011L</t>
  </si>
  <si>
    <t>0.006L</t>
  </si>
  <si>
    <t>0.0022L</t>
  </si>
  <si>
    <t>0.005L</t>
  </si>
  <si>
    <t>表1   广东省近岸海域海水水质监测信息（第一期）</t>
    <phoneticPr fontId="2" type="noConversion"/>
  </si>
  <si>
    <t>站位编码</t>
  </si>
  <si>
    <t>GD0301</t>
  </si>
  <si>
    <t>E:113.7070,N:	22.6600</t>
  </si>
  <si>
    <t>GD0302</t>
  </si>
  <si>
    <t>E:114.3510,N:	22.5600</t>
  </si>
  <si>
    <t>GD0303</t>
  </si>
  <si>
    <t>E:113.7270,N:	22.5410</t>
  </si>
  <si>
    <t>无机氮、非离子氨、化学需氧量</t>
  </si>
  <si>
    <t>GD0304</t>
  </si>
  <si>
    <t>无机氮、活性磷酸盐、pH</t>
  </si>
  <si>
    <t>无机氮、石油类、化学需氧量</t>
  </si>
  <si>
    <t>GD0305</t>
  </si>
  <si>
    <t>E:114.4400,N:	22.4680</t>
  </si>
  <si>
    <t>GD0306</t>
  </si>
  <si>
    <t>GD0307</t>
  </si>
  <si>
    <t>E:113.7440,N:	22.4050</t>
  </si>
  <si>
    <t>GD0308</t>
  </si>
  <si>
    <t>E:113.8900,N:	22.3410</t>
  </si>
  <si>
    <t>GD0309</t>
  </si>
  <si>
    <t>E:114.7730,N:	22.2370</t>
  </si>
  <si>
    <t>GD0401</t>
  </si>
  <si>
    <t>E:113.7380,N:	22.2960</t>
  </si>
  <si>
    <t>GD0402</t>
  </si>
  <si>
    <t>GD0403</t>
  </si>
  <si>
    <t>E:113.6740,N:	22.1650</t>
  </si>
  <si>
    <t>GD0404</t>
  </si>
  <si>
    <t>E:113.8030,N:	22.1550</t>
  </si>
  <si>
    <t>GD0405</t>
  </si>
  <si>
    <t>E:113.4500,N:	22.1131</t>
  </si>
  <si>
    <t>GD0406</t>
  </si>
  <si>
    <t>E:114.0139,N:	22.0925</t>
  </si>
  <si>
    <t>GD0407</t>
  </si>
  <si>
    <t>E:113.0710,N:	22.0452</t>
  </si>
  <si>
    <t>GD0408</t>
  </si>
  <si>
    <t>GD0409</t>
  </si>
  <si>
    <t>E:113.4310,N:	21.8650</t>
  </si>
  <si>
    <t>GD0410</t>
  </si>
  <si>
    <t>E:113.9410,N:	21.8419</t>
  </si>
  <si>
    <t>GD0411</t>
  </si>
  <si>
    <t>E:113.0590,N:	21.6970</t>
  </si>
  <si>
    <t>GD0501</t>
  </si>
  <si>
    <t>GD0502</t>
  </si>
  <si>
    <t>GD0503</t>
  </si>
  <si>
    <t>E:116.8880,N:	23.3140</t>
  </si>
  <si>
    <t>GD0504</t>
  </si>
  <si>
    <t>E:117.1780,N:	23.2910</t>
  </si>
  <si>
    <t>GD0505</t>
  </si>
  <si>
    <t>GD0506</t>
  </si>
  <si>
    <t>E:116.7370,N:	23.0550</t>
  </si>
  <si>
    <t>0.003L</t>
  </si>
  <si>
    <t>GD0701</t>
  </si>
  <si>
    <t>GD0702</t>
  </si>
  <si>
    <t>GD0801</t>
  </si>
  <si>
    <t>GD0802</t>
  </si>
  <si>
    <t>无机氮、pH</t>
  </si>
  <si>
    <t>GD0803</t>
  </si>
  <si>
    <t>E:110.8760,N:	21.1380</t>
  </si>
  <si>
    <t>GD0804</t>
  </si>
  <si>
    <t>E:110.7300,N:	20.7710</t>
  </si>
  <si>
    <t>GD0805</t>
  </si>
  <si>
    <t>GD0806</t>
  </si>
  <si>
    <t>E:110.8020,N:	20.4140</t>
  </si>
  <si>
    <t>GD0807</t>
  </si>
  <si>
    <t>E:110.4930,N:	20.2140</t>
  </si>
  <si>
    <t>GD0808</t>
  </si>
  <si>
    <t>E:109.8350,N:	21.4395</t>
  </si>
  <si>
    <t>GD0809</t>
  </si>
  <si>
    <t>GD0810</t>
  </si>
  <si>
    <t>E:109.4070,N:	20.6765</t>
  </si>
  <si>
    <t>GD0811</t>
  </si>
  <si>
    <t>E:109.5160,N:	20.3790</t>
  </si>
  <si>
    <t>GD0901</t>
  </si>
  <si>
    <t>GD0902</t>
  </si>
  <si>
    <t>E:111.3810,N:	21.2870</t>
  </si>
  <si>
    <t>GD1301</t>
  </si>
  <si>
    <t>E:114.6580,N:	22.7000</t>
  </si>
  <si>
    <t>GD1302</t>
  </si>
  <si>
    <t>E:114.6710,N:	22.5850</t>
  </si>
  <si>
    <t>GD1303</t>
  </si>
  <si>
    <t>GD1501</t>
  </si>
  <si>
    <t>E:115.2210,N:	22.6968</t>
  </si>
  <si>
    <t>GD1502</t>
  </si>
  <si>
    <t>E:115.7740,N:	22.6220</t>
  </si>
  <si>
    <t>GD1503</t>
  </si>
  <si>
    <t>E:115.2720,N:	22.4290</t>
  </si>
  <si>
    <t>GD1504</t>
  </si>
  <si>
    <t>E:115.6740,N:	22.7720</t>
  </si>
  <si>
    <t>GD1701</t>
  </si>
  <si>
    <t>GD1702</t>
  </si>
  <si>
    <t>E:112.3560,N:	21.5260</t>
  </si>
  <si>
    <t>GD1703</t>
  </si>
  <si>
    <t>E:111.8890,N:	21.4100</t>
  </si>
  <si>
    <t>GD5201</t>
  </si>
  <si>
    <t>E:116.3000,N:	22.8590</t>
  </si>
  <si>
    <t>2.海水水质按《海水水质标准》(GB 3907-1997)二类标准评价，评价指标为pH、溶解氧、化学需氧量、无机氮、非离子氨、活性磷酸盐、铜、汞、铅、镉、石油类共11项。主要超标项目显示前3项。</t>
  </si>
  <si>
    <t>表1   广东省近岸海域海水水质监测信息（第二期）</t>
    <phoneticPr fontId="2" type="noConversion"/>
  </si>
  <si>
    <t>无机氮、活性磷酸盐、石油类</t>
  </si>
  <si>
    <t>表1   广东省近岸海域海水水质监测信息（第三期）</t>
    <phoneticPr fontId="2" type="noConversion"/>
  </si>
  <si>
    <t>化学需氧量、活性磷酸盐、石油类</t>
  </si>
  <si>
    <t>活性磷酸盐、无机氮、化学需氧量</t>
  </si>
  <si>
    <t>无机氮、活性磷酸盐、溶解氧</t>
  </si>
  <si>
    <t>化学需氧量、无机氮</t>
  </si>
  <si>
    <r>
      <rPr>
        <sz val="9"/>
        <color indexed="8"/>
        <rFont val="宋体"/>
        <family val="3"/>
        <charset val="134"/>
      </rPr>
      <t>四类</t>
    </r>
  </si>
  <si>
    <t>活性磷酸盐、化学需氧量、pH</t>
  </si>
  <si>
    <t>0.01L</t>
  </si>
  <si>
    <t>活性磷酸盐、pH</t>
  </si>
  <si>
    <t>活性磷酸盐、化学需氧量</t>
  </si>
  <si>
    <t>表2 广东省近岸海域环境功能区水质监测信息（第三期）</t>
    <phoneticPr fontId="2" type="noConversion"/>
  </si>
  <si>
    <t>0.00002L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</si>
</sst>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0.0_);[Red]\(0.0\)"/>
    <numFmt numFmtId="177" formatCode="0.00_);[Red]\(0.00\)"/>
    <numFmt numFmtId="178" formatCode="0_);[Red]\(0\)"/>
    <numFmt numFmtId="179" formatCode="0.000_);[Red]\(0.000\)"/>
    <numFmt numFmtId="180" formatCode="0.000000_);[Red]\(0.000000\)"/>
    <numFmt numFmtId="181" formatCode="0.0000_);[Red]\(0.0000\)"/>
    <numFmt numFmtId="182" formatCode="0.0"/>
    <numFmt numFmtId="183" formatCode="#####################"/>
    <numFmt numFmtId="184" formatCode="0.000"/>
    <numFmt numFmtId="185" formatCode="0.000000"/>
    <numFmt numFmtId="186" formatCode="0.00000"/>
    <numFmt numFmtId="187" formatCode="0.0000"/>
    <numFmt numFmtId="188" formatCode="0.0000000"/>
    <numFmt numFmtId="189" formatCode="0.00000000"/>
    <numFmt numFmtId="190" formatCode="#"/>
  </numFmts>
  <fonts count="8" x14ac:knownFonts="1">
    <font>
      <sz val="11"/>
      <color theme="1"/>
      <name val="等线"/>
      <family val="2"/>
      <charset val="134"/>
      <scheme val="minor"/>
    </font>
    <font>
      <b/>
      <sz val="14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9"/>
      <name val="宋体"/>
      <family val="3"/>
      <charset val="134"/>
    </font>
    <font>
      <sz val="9"/>
      <color theme="1"/>
      <name val="Times New Roman"/>
      <family val="1"/>
    </font>
    <font>
      <sz val="9"/>
      <color indexed="8"/>
      <name val="宋体"/>
      <family val="3"/>
      <charset val="134"/>
    </font>
    <font>
      <sz val="9"/>
      <color indexed="8"/>
      <name val="Times New Roman"/>
      <family val="1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5" xfId="0" applyNumberFormat="1" applyFont="1" applyFill="1" applyBorder="1">
      <alignment vertical="center"/>
    </xf>
    <xf numFmtId="177" fontId="3" fillId="0" borderId="5" xfId="0" applyNumberFormat="1" applyFont="1" applyFill="1" applyBorder="1">
      <alignment vertical="center"/>
    </xf>
    <xf numFmtId="178" fontId="3" fillId="0" borderId="5" xfId="0" applyNumberFormat="1" applyFont="1" applyFill="1" applyBorder="1">
      <alignment vertical="center"/>
    </xf>
    <xf numFmtId="179" fontId="3" fillId="0" borderId="5" xfId="0" applyNumberFormat="1" applyFont="1" applyFill="1" applyBorder="1">
      <alignment vertical="center"/>
    </xf>
    <xf numFmtId="180" fontId="3" fillId="0" borderId="5" xfId="0" applyNumberFormat="1" applyFont="1" applyFill="1" applyBorder="1">
      <alignment vertical="center"/>
    </xf>
    <xf numFmtId="0" fontId="3" fillId="0" borderId="5" xfId="0" applyFont="1" applyFill="1" applyBorder="1">
      <alignment vertical="center"/>
    </xf>
    <xf numFmtId="181" fontId="3" fillId="0" borderId="5" xfId="0" applyNumberFormat="1" applyFont="1" applyFill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182" fontId="4" fillId="0" borderId="9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183" fontId="4" fillId="0" borderId="9" xfId="0" applyNumberFormat="1" applyFont="1" applyBorder="1" applyAlignment="1">
      <alignment horizontal="center" vertical="center"/>
    </xf>
    <xf numFmtId="184" fontId="4" fillId="0" borderId="9" xfId="0" applyNumberFormat="1" applyFont="1" applyBorder="1" applyAlignment="1">
      <alignment horizontal="center" vertical="center"/>
    </xf>
    <xf numFmtId="185" fontId="4" fillId="0" borderId="9" xfId="0" applyNumberFormat="1" applyFont="1" applyBorder="1" applyAlignment="1">
      <alignment horizontal="center" vertical="center"/>
    </xf>
    <xf numFmtId="186" fontId="4" fillId="0" borderId="9" xfId="0" applyNumberFormat="1" applyFont="1" applyBorder="1" applyAlignment="1">
      <alignment horizontal="center" vertical="center"/>
    </xf>
    <xf numFmtId="187" fontId="4" fillId="0" borderId="9" xfId="0" applyNumberFormat="1" applyFont="1" applyBorder="1" applyAlignment="1">
      <alignment horizontal="center" vertical="center"/>
    </xf>
    <xf numFmtId="188" fontId="4" fillId="0" borderId="9" xfId="0" applyNumberFormat="1" applyFont="1" applyBorder="1" applyAlignment="1">
      <alignment horizontal="center" vertical="center"/>
    </xf>
    <xf numFmtId="189" fontId="4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>
      <alignment vertical="center"/>
    </xf>
    <xf numFmtId="176" fontId="7" fillId="0" borderId="0" xfId="0" applyNumberFormat="1" applyFont="1" applyFill="1">
      <alignment vertical="center"/>
    </xf>
    <xf numFmtId="177" fontId="7" fillId="0" borderId="0" xfId="0" applyNumberFormat="1" applyFont="1" applyFill="1">
      <alignment vertical="center"/>
    </xf>
    <xf numFmtId="178" fontId="7" fillId="0" borderId="0" xfId="0" applyNumberFormat="1" applyFont="1" applyFill="1">
      <alignment vertical="center"/>
    </xf>
    <xf numFmtId="179" fontId="7" fillId="0" borderId="0" xfId="0" applyNumberFormat="1" applyFont="1" applyFill="1">
      <alignment vertical="center"/>
    </xf>
    <xf numFmtId="180" fontId="7" fillId="0" borderId="0" xfId="0" applyNumberFormat="1" applyFont="1" applyFill="1">
      <alignment vertical="center"/>
    </xf>
    <xf numFmtId="181" fontId="7" fillId="0" borderId="0" xfId="0" applyNumberFormat="1" applyFont="1" applyFill="1">
      <alignment vertical="center"/>
    </xf>
    <xf numFmtId="0" fontId="3" fillId="0" borderId="12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center" wrapText="1"/>
    </xf>
    <xf numFmtId="176" fontId="3" fillId="0" borderId="13" xfId="0" applyNumberFormat="1" applyFont="1" applyFill="1" applyBorder="1">
      <alignment vertical="center"/>
    </xf>
    <xf numFmtId="177" fontId="3" fillId="0" borderId="13" xfId="0" applyNumberFormat="1" applyFont="1" applyFill="1" applyBorder="1">
      <alignment vertical="center"/>
    </xf>
    <xf numFmtId="178" fontId="3" fillId="0" borderId="13" xfId="0" applyNumberFormat="1" applyFont="1" applyFill="1" applyBorder="1">
      <alignment vertical="center"/>
    </xf>
    <xf numFmtId="179" fontId="3" fillId="0" borderId="13" xfId="0" applyNumberFormat="1" applyFont="1" applyFill="1" applyBorder="1">
      <alignment vertical="center"/>
    </xf>
    <xf numFmtId="180" fontId="3" fillId="0" borderId="13" xfId="0" applyNumberFormat="1" applyFont="1" applyFill="1" applyBorder="1">
      <alignment vertical="center"/>
    </xf>
    <xf numFmtId="0" fontId="3" fillId="0" borderId="13" xfId="0" applyFont="1" applyFill="1" applyBorder="1">
      <alignment vertical="center"/>
    </xf>
    <xf numFmtId="181" fontId="3" fillId="0" borderId="13" xfId="0" applyNumberFormat="1" applyFont="1" applyFill="1" applyBorder="1">
      <alignment vertical="center"/>
    </xf>
    <xf numFmtId="190" fontId="4" fillId="0" borderId="9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176" fontId="3" fillId="2" borderId="5" xfId="0" applyNumberFormat="1" applyFont="1" applyFill="1" applyBorder="1" applyAlignment="1">
      <alignment horizontal="center" vertical="center"/>
    </xf>
    <xf numFmtId="177" fontId="3" fillId="2" borderId="5" xfId="0" applyNumberFormat="1" applyFont="1" applyFill="1" applyBorder="1" applyAlignment="1">
      <alignment horizontal="center" vertical="center"/>
    </xf>
    <xf numFmtId="178" fontId="3" fillId="2" borderId="5" xfId="0" applyNumberFormat="1" applyFont="1" applyFill="1" applyBorder="1" applyAlignment="1">
      <alignment horizontal="center" vertical="center"/>
    </xf>
    <xf numFmtId="179" fontId="3" fillId="2" borderId="5" xfId="0" applyNumberFormat="1" applyFont="1" applyFill="1" applyBorder="1" applyAlignment="1">
      <alignment horizontal="center" vertical="center"/>
    </xf>
    <xf numFmtId="180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81" fontId="3" fillId="2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183" fontId="4" fillId="0" borderId="5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182" fontId="4" fillId="0" borderId="5" xfId="0" applyNumberFormat="1" applyFont="1" applyBorder="1" applyAlignment="1">
      <alignment horizontal="center" vertical="center"/>
    </xf>
    <xf numFmtId="184" fontId="4" fillId="0" borderId="5" xfId="0" applyNumberFormat="1" applyFont="1" applyBorder="1" applyAlignment="1">
      <alignment horizontal="center" vertical="center"/>
    </xf>
    <xf numFmtId="186" fontId="4" fillId="0" borderId="5" xfId="0" applyNumberFormat="1" applyFont="1" applyBorder="1" applyAlignment="1">
      <alignment horizontal="center" vertical="center"/>
    </xf>
    <xf numFmtId="187" fontId="4" fillId="0" borderId="5" xfId="0" applyNumberFormat="1" applyFont="1" applyBorder="1" applyAlignment="1">
      <alignment horizontal="center" vertical="center"/>
    </xf>
    <xf numFmtId="185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88" fontId="4" fillId="0" borderId="5" xfId="0" applyNumberFormat="1" applyFont="1" applyBorder="1" applyAlignment="1">
      <alignment horizontal="center" vertical="center"/>
    </xf>
    <xf numFmtId="189" fontId="4" fillId="0" borderId="5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100</xdr:row>
      <xdr:rowOff>0</xdr:rowOff>
    </xdr:from>
    <xdr:to>
      <xdr:col>6</xdr:col>
      <xdr:colOff>47625</xdr:colOff>
      <xdr:row>102</xdr:row>
      <xdr:rowOff>104775</xdr:rowOff>
    </xdr:to>
    <xdr:pic>
      <xdr:nvPicPr>
        <xdr:cNvPr id="2" name="CommandButton1" hidden="1">
          <a:extLst>
            <a:ext uri="{FF2B5EF4-FFF2-40B4-BE49-F238E27FC236}">
              <a16:creationId xmlns:a16="http://schemas.microsoft.com/office/drawing/2014/main" id="{39A926CD-F918-4A21-B257-4BCC6CAA916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3857625"/>
          <a:ext cx="685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100</xdr:row>
      <xdr:rowOff>0</xdr:rowOff>
    </xdr:from>
    <xdr:to>
      <xdr:col>6</xdr:col>
      <xdr:colOff>47625</xdr:colOff>
      <xdr:row>102</xdr:row>
      <xdr:rowOff>104775</xdr:rowOff>
    </xdr:to>
    <xdr:pic>
      <xdr:nvPicPr>
        <xdr:cNvPr id="3" name="CommandButton1" hidden="1">
          <a:extLst>
            <a:ext uri="{FF2B5EF4-FFF2-40B4-BE49-F238E27FC236}">
              <a16:creationId xmlns:a16="http://schemas.microsoft.com/office/drawing/2014/main" id="{76E6ADD5-5AE8-432C-BFCB-53D5B9AD343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3857625"/>
          <a:ext cx="685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100</xdr:row>
      <xdr:rowOff>0</xdr:rowOff>
    </xdr:from>
    <xdr:to>
      <xdr:col>6</xdr:col>
      <xdr:colOff>47625</xdr:colOff>
      <xdr:row>102</xdr:row>
      <xdr:rowOff>104775</xdr:rowOff>
    </xdr:to>
    <xdr:pic>
      <xdr:nvPicPr>
        <xdr:cNvPr id="4" name="CommandButton1" hidden="1">
          <a:extLst>
            <a:ext uri="{FF2B5EF4-FFF2-40B4-BE49-F238E27FC236}">
              <a16:creationId xmlns:a16="http://schemas.microsoft.com/office/drawing/2014/main" id="{195C0B1F-65DE-4EA7-AFBD-042AB59C6D5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3857625"/>
          <a:ext cx="685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100</xdr:row>
      <xdr:rowOff>0</xdr:rowOff>
    </xdr:from>
    <xdr:to>
      <xdr:col>6</xdr:col>
      <xdr:colOff>47625</xdr:colOff>
      <xdr:row>102</xdr:row>
      <xdr:rowOff>104775</xdr:rowOff>
    </xdr:to>
    <xdr:pic>
      <xdr:nvPicPr>
        <xdr:cNvPr id="5" name="CommandButton1" hidden="1">
          <a:extLst>
            <a:ext uri="{FF2B5EF4-FFF2-40B4-BE49-F238E27FC236}">
              <a16:creationId xmlns:a16="http://schemas.microsoft.com/office/drawing/2014/main" id="{65DB9DC1-9398-4BF0-9DCF-CA6AB3DCC6C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3857625"/>
          <a:ext cx="685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100</xdr:row>
      <xdr:rowOff>0</xdr:rowOff>
    </xdr:from>
    <xdr:to>
      <xdr:col>6</xdr:col>
      <xdr:colOff>47625</xdr:colOff>
      <xdr:row>103</xdr:row>
      <xdr:rowOff>28575</xdr:rowOff>
    </xdr:to>
    <xdr:pic>
      <xdr:nvPicPr>
        <xdr:cNvPr id="6" name="CommandButton1" hidden="1">
          <a:extLst>
            <a:ext uri="{FF2B5EF4-FFF2-40B4-BE49-F238E27FC236}">
              <a16:creationId xmlns:a16="http://schemas.microsoft.com/office/drawing/2014/main" id="{4A13A64E-92D5-4AEB-BBB3-3814F5165D8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3857625"/>
          <a:ext cx="685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100</xdr:row>
      <xdr:rowOff>0</xdr:rowOff>
    </xdr:from>
    <xdr:to>
      <xdr:col>6</xdr:col>
      <xdr:colOff>47625</xdr:colOff>
      <xdr:row>103</xdr:row>
      <xdr:rowOff>28575</xdr:rowOff>
    </xdr:to>
    <xdr:pic>
      <xdr:nvPicPr>
        <xdr:cNvPr id="7" name="CommandButton1" hidden="1">
          <a:extLst>
            <a:ext uri="{FF2B5EF4-FFF2-40B4-BE49-F238E27FC236}">
              <a16:creationId xmlns:a16="http://schemas.microsoft.com/office/drawing/2014/main" id="{E4F32C75-A797-49BC-BDA7-1EF74D5755E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3857625"/>
          <a:ext cx="685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100</xdr:row>
      <xdr:rowOff>0</xdr:rowOff>
    </xdr:from>
    <xdr:to>
      <xdr:col>6</xdr:col>
      <xdr:colOff>47625</xdr:colOff>
      <xdr:row>103</xdr:row>
      <xdr:rowOff>28575</xdr:rowOff>
    </xdr:to>
    <xdr:pic>
      <xdr:nvPicPr>
        <xdr:cNvPr id="8" name="CommandButton1" hidden="1">
          <a:extLst>
            <a:ext uri="{FF2B5EF4-FFF2-40B4-BE49-F238E27FC236}">
              <a16:creationId xmlns:a16="http://schemas.microsoft.com/office/drawing/2014/main" id="{608BF58B-D08C-486D-B9DD-371251FF33A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3857625"/>
          <a:ext cx="685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100</xdr:row>
      <xdr:rowOff>0</xdr:rowOff>
    </xdr:from>
    <xdr:to>
      <xdr:col>6</xdr:col>
      <xdr:colOff>47625</xdr:colOff>
      <xdr:row>103</xdr:row>
      <xdr:rowOff>28575</xdr:rowOff>
    </xdr:to>
    <xdr:pic>
      <xdr:nvPicPr>
        <xdr:cNvPr id="9" name="CommandButton1" hidden="1">
          <a:extLst>
            <a:ext uri="{FF2B5EF4-FFF2-40B4-BE49-F238E27FC236}">
              <a16:creationId xmlns:a16="http://schemas.microsoft.com/office/drawing/2014/main" id="{A142B979-29E8-410D-AE14-FE5B1A27DF6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3857625"/>
          <a:ext cx="685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100</xdr:row>
      <xdr:rowOff>0</xdr:rowOff>
    </xdr:from>
    <xdr:to>
      <xdr:col>6</xdr:col>
      <xdr:colOff>47625</xdr:colOff>
      <xdr:row>103</xdr:row>
      <xdr:rowOff>28575</xdr:rowOff>
    </xdr:to>
    <xdr:pic>
      <xdr:nvPicPr>
        <xdr:cNvPr id="10" name="CommandButton1" hidden="1">
          <a:extLst>
            <a:ext uri="{FF2B5EF4-FFF2-40B4-BE49-F238E27FC236}">
              <a16:creationId xmlns:a16="http://schemas.microsoft.com/office/drawing/2014/main" id="{B11A6785-CC81-47EA-BA15-692F66A6840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3857625"/>
          <a:ext cx="685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100</xdr:row>
      <xdr:rowOff>0</xdr:rowOff>
    </xdr:from>
    <xdr:to>
      <xdr:col>6</xdr:col>
      <xdr:colOff>47625</xdr:colOff>
      <xdr:row>103</xdr:row>
      <xdr:rowOff>28575</xdr:rowOff>
    </xdr:to>
    <xdr:pic>
      <xdr:nvPicPr>
        <xdr:cNvPr id="11" name="CommandButton1" hidden="1">
          <a:extLst>
            <a:ext uri="{FF2B5EF4-FFF2-40B4-BE49-F238E27FC236}">
              <a16:creationId xmlns:a16="http://schemas.microsoft.com/office/drawing/2014/main" id="{0C384E76-4302-47D4-B6E3-35D8955910A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3857625"/>
          <a:ext cx="685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100</xdr:row>
      <xdr:rowOff>0</xdr:rowOff>
    </xdr:from>
    <xdr:to>
      <xdr:col>6</xdr:col>
      <xdr:colOff>47625</xdr:colOff>
      <xdr:row>103</xdr:row>
      <xdr:rowOff>28575</xdr:rowOff>
    </xdr:to>
    <xdr:pic>
      <xdr:nvPicPr>
        <xdr:cNvPr id="12" name="CommandButton1" hidden="1">
          <a:extLst>
            <a:ext uri="{FF2B5EF4-FFF2-40B4-BE49-F238E27FC236}">
              <a16:creationId xmlns:a16="http://schemas.microsoft.com/office/drawing/2014/main" id="{C1A03165-6FD3-4F22-B8E6-8C81044C350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3857625"/>
          <a:ext cx="685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100</xdr:row>
      <xdr:rowOff>0</xdr:rowOff>
    </xdr:from>
    <xdr:to>
      <xdr:col>6</xdr:col>
      <xdr:colOff>47625</xdr:colOff>
      <xdr:row>103</xdr:row>
      <xdr:rowOff>28575</xdr:rowOff>
    </xdr:to>
    <xdr:pic>
      <xdr:nvPicPr>
        <xdr:cNvPr id="13" name="CommandButton1" hidden="1">
          <a:extLst>
            <a:ext uri="{FF2B5EF4-FFF2-40B4-BE49-F238E27FC236}">
              <a16:creationId xmlns:a16="http://schemas.microsoft.com/office/drawing/2014/main" id="{DF696264-D3AA-466B-B714-7E055A27E64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3857625"/>
          <a:ext cx="685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82</xdr:row>
      <xdr:rowOff>0</xdr:rowOff>
    </xdr:from>
    <xdr:to>
      <xdr:col>6</xdr:col>
      <xdr:colOff>47625</xdr:colOff>
      <xdr:row>84</xdr:row>
      <xdr:rowOff>104775</xdr:rowOff>
    </xdr:to>
    <xdr:pic>
      <xdr:nvPicPr>
        <xdr:cNvPr id="14" name="CommandButton1" hidden="1">
          <a:extLst>
            <a:ext uri="{FF2B5EF4-FFF2-40B4-BE49-F238E27FC236}">
              <a16:creationId xmlns:a16="http://schemas.microsoft.com/office/drawing/2014/main" id="{77721587-D69D-4BFC-B63D-D0C354CF882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571500"/>
          <a:ext cx="685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82</xdr:row>
      <xdr:rowOff>0</xdr:rowOff>
    </xdr:from>
    <xdr:to>
      <xdr:col>6</xdr:col>
      <xdr:colOff>47625</xdr:colOff>
      <xdr:row>84</xdr:row>
      <xdr:rowOff>104775</xdr:rowOff>
    </xdr:to>
    <xdr:pic>
      <xdr:nvPicPr>
        <xdr:cNvPr id="15" name="CommandButton1" hidden="1">
          <a:extLst>
            <a:ext uri="{FF2B5EF4-FFF2-40B4-BE49-F238E27FC236}">
              <a16:creationId xmlns:a16="http://schemas.microsoft.com/office/drawing/2014/main" id="{A485BE09-D285-4D44-85A1-6065ACF7298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571500"/>
          <a:ext cx="685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82</xdr:row>
      <xdr:rowOff>0</xdr:rowOff>
    </xdr:from>
    <xdr:to>
      <xdr:col>6</xdr:col>
      <xdr:colOff>47625</xdr:colOff>
      <xdr:row>84</xdr:row>
      <xdr:rowOff>104775</xdr:rowOff>
    </xdr:to>
    <xdr:pic>
      <xdr:nvPicPr>
        <xdr:cNvPr id="16" name="CommandButton1" hidden="1">
          <a:extLst>
            <a:ext uri="{FF2B5EF4-FFF2-40B4-BE49-F238E27FC236}">
              <a16:creationId xmlns:a16="http://schemas.microsoft.com/office/drawing/2014/main" id="{8DDF3ACC-C725-4138-AA70-251B9E32482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571500"/>
          <a:ext cx="685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82</xdr:row>
      <xdr:rowOff>0</xdr:rowOff>
    </xdr:from>
    <xdr:to>
      <xdr:col>6</xdr:col>
      <xdr:colOff>47625</xdr:colOff>
      <xdr:row>84</xdr:row>
      <xdr:rowOff>104775</xdr:rowOff>
    </xdr:to>
    <xdr:pic>
      <xdr:nvPicPr>
        <xdr:cNvPr id="17" name="CommandButton1" hidden="1">
          <a:extLst>
            <a:ext uri="{FF2B5EF4-FFF2-40B4-BE49-F238E27FC236}">
              <a16:creationId xmlns:a16="http://schemas.microsoft.com/office/drawing/2014/main" id="{1D2D81A0-1619-4618-B775-C3893506C28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571500"/>
          <a:ext cx="685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0</xdr:rowOff>
    </xdr:from>
    <xdr:to>
      <xdr:col>6</xdr:col>
      <xdr:colOff>47625</xdr:colOff>
      <xdr:row>7</xdr:row>
      <xdr:rowOff>27333</xdr:rowOff>
    </xdr:to>
    <xdr:pic>
      <xdr:nvPicPr>
        <xdr:cNvPr id="18" name="CommandButton1" hidden="1">
          <a:extLst>
            <a:ext uri="{FF2B5EF4-FFF2-40B4-BE49-F238E27FC236}">
              <a16:creationId xmlns:a16="http://schemas.microsoft.com/office/drawing/2014/main" id="{253957ED-628A-4F32-AC5A-58586EC351C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23900"/>
          <a:ext cx="685800" cy="57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0</xdr:rowOff>
    </xdr:from>
    <xdr:to>
      <xdr:col>6</xdr:col>
      <xdr:colOff>47625</xdr:colOff>
      <xdr:row>7</xdr:row>
      <xdr:rowOff>27333</xdr:rowOff>
    </xdr:to>
    <xdr:pic>
      <xdr:nvPicPr>
        <xdr:cNvPr id="19" name="CommandButton1" hidden="1">
          <a:extLst>
            <a:ext uri="{FF2B5EF4-FFF2-40B4-BE49-F238E27FC236}">
              <a16:creationId xmlns:a16="http://schemas.microsoft.com/office/drawing/2014/main" id="{E3D4D1A7-B628-4294-9950-95C61A19BA9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23900"/>
          <a:ext cx="685800" cy="57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0</xdr:rowOff>
    </xdr:from>
    <xdr:to>
      <xdr:col>6</xdr:col>
      <xdr:colOff>47625</xdr:colOff>
      <xdr:row>7</xdr:row>
      <xdr:rowOff>27333</xdr:rowOff>
    </xdr:to>
    <xdr:pic>
      <xdr:nvPicPr>
        <xdr:cNvPr id="20" name="CommandButton1" hidden="1">
          <a:extLst>
            <a:ext uri="{FF2B5EF4-FFF2-40B4-BE49-F238E27FC236}">
              <a16:creationId xmlns:a16="http://schemas.microsoft.com/office/drawing/2014/main" id="{0F476817-0750-44E9-82DD-34230562F8A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23900"/>
          <a:ext cx="685800" cy="57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0</xdr:rowOff>
    </xdr:from>
    <xdr:to>
      <xdr:col>6</xdr:col>
      <xdr:colOff>47625</xdr:colOff>
      <xdr:row>7</xdr:row>
      <xdr:rowOff>27333</xdr:rowOff>
    </xdr:to>
    <xdr:pic>
      <xdr:nvPicPr>
        <xdr:cNvPr id="21" name="CommandButton1" hidden="1">
          <a:extLst>
            <a:ext uri="{FF2B5EF4-FFF2-40B4-BE49-F238E27FC236}">
              <a16:creationId xmlns:a16="http://schemas.microsoft.com/office/drawing/2014/main" id="{3258AC24-93AF-4003-BEA1-6C10CE6438F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23900"/>
          <a:ext cx="685800" cy="57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0</xdr:rowOff>
    </xdr:from>
    <xdr:to>
      <xdr:col>6</xdr:col>
      <xdr:colOff>47625</xdr:colOff>
      <xdr:row>7</xdr:row>
      <xdr:rowOff>27333</xdr:rowOff>
    </xdr:to>
    <xdr:pic>
      <xdr:nvPicPr>
        <xdr:cNvPr id="22" name="CommandButton1" hidden="1">
          <a:extLst>
            <a:ext uri="{FF2B5EF4-FFF2-40B4-BE49-F238E27FC236}">
              <a16:creationId xmlns:a16="http://schemas.microsoft.com/office/drawing/2014/main" id="{709BBA2F-FC98-43FB-9314-FA7C88CA7C4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23900"/>
          <a:ext cx="685800" cy="57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0</xdr:rowOff>
    </xdr:from>
    <xdr:to>
      <xdr:col>6</xdr:col>
      <xdr:colOff>47625</xdr:colOff>
      <xdr:row>7</xdr:row>
      <xdr:rowOff>27333</xdr:rowOff>
    </xdr:to>
    <xdr:pic>
      <xdr:nvPicPr>
        <xdr:cNvPr id="23" name="CommandButton1" hidden="1">
          <a:extLst>
            <a:ext uri="{FF2B5EF4-FFF2-40B4-BE49-F238E27FC236}">
              <a16:creationId xmlns:a16="http://schemas.microsoft.com/office/drawing/2014/main" id="{A61DD079-5142-4909-9365-4FC12241C22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23900"/>
          <a:ext cx="685800" cy="57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0</xdr:rowOff>
    </xdr:from>
    <xdr:to>
      <xdr:col>6</xdr:col>
      <xdr:colOff>47625</xdr:colOff>
      <xdr:row>7</xdr:row>
      <xdr:rowOff>27333</xdr:rowOff>
    </xdr:to>
    <xdr:pic>
      <xdr:nvPicPr>
        <xdr:cNvPr id="24" name="CommandButton1" hidden="1">
          <a:extLst>
            <a:ext uri="{FF2B5EF4-FFF2-40B4-BE49-F238E27FC236}">
              <a16:creationId xmlns:a16="http://schemas.microsoft.com/office/drawing/2014/main" id="{F00C5152-BA9B-44A5-9AC3-F21620BD298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23900"/>
          <a:ext cx="685800" cy="57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0</xdr:rowOff>
    </xdr:from>
    <xdr:to>
      <xdr:col>6</xdr:col>
      <xdr:colOff>47625</xdr:colOff>
      <xdr:row>7</xdr:row>
      <xdr:rowOff>27333</xdr:rowOff>
    </xdr:to>
    <xdr:pic>
      <xdr:nvPicPr>
        <xdr:cNvPr id="25" name="CommandButton1" hidden="1">
          <a:extLst>
            <a:ext uri="{FF2B5EF4-FFF2-40B4-BE49-F238E27FC236}">
              <a16:creationId xmlns:a16="http://schemas.microsoft.com/office/drawing/2014/main" id="{EAC53350-71EF-4F8B-BEFB-54DEED29CD5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23900"/>
          <a:ext cx="685800" cy="57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0</xdr:rowOff>
    </xdr:from>
    <xdr:to>
      <xdr:col>6</xdr:col>
      <xdr:colOff>47625</xdr:colOff>
      <xdr:row>7</xdr:row>
      <xdr:rowOff>27333</xdr:rowOff>
    </xdr:to>
    <xdr:pic>
      <xdr:nvPicPr>
        <xdr:cNvPr id="26" name="CommandButton1" hidden="1">
          <a:extLst>
            <a:ext uri="{FF2B5EF4-FFF2-40B4-BE49-F238E27FC236}">
              <a16:creationId xmlns:a16="http://schemas.microsoft.com/office/drawing/2014/main" id="{CB768D06-F829-4075-81A2-0F6C40CA390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23900"/>
          <a:ext cx="685800" cy="57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0</xdr:rowOff>
    </xdr:from>
    <xdr:to>
      <xdr:col>6</xdr:col>
      <xdr:colOff>47625</xdr:colOff>
      <xdr:row>7</xdr:row>
      <xdr:rowOff>27333</xdr:rowOff>
    </xdr:to>
    <xdr:pic>
      <xdr:nvPicPr>
        <xdr:cNvPr id="27" name="CommandButton1" hidden="1">
          <a:extLst>
            <a:ext uri="{FF2B5EF4-FFF2-40B4-BE49-F238E27FC236}">
              <a16:creationId xmlns:a16="http://schemas.microsoft.com/office/drawing/2014/main" id="{407C86FB-A4E9-44B2-917D-C847E7E88E5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23900"/>
          <a:ext cx="685800" cy="57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0</xdr:rowOff>
    </xdr:from>
    <xdr:to>
      <xdr:col>6</xdr:col>
      <xdr:colOff>47625</xdr:colOff>
      <xdr:row>7</xdr:row>
      <xdr:rowOff>27333</xdr:rowOff>
    </xdr:to>
    <xdr:pic>
      <xdr:nvPicPr>
        <xdr:cNvPr id="28" name="CommandButton1" hidden="1">
          <a:extLst>
            <a:ext uri="{FF2B5EF4-FFF2-40B4-BE49-F238E27FC236}">
              <a16:creationId xmlns:a16="http://schemas.microsoft.com/office/drawing/2014/main" id="{52F528A6-6D46-4F50-A689-C279ED8F436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23900"/>
          <a:ext cx="685800" cy="57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0</xdr:rowOff>
    </xdr:from>
    <xdr:to>
      <xdr:col>6</xdr:col>
      <xdr:colOff>47625</xdr:colOff>
      <xdr:row>7</xdr:row>
      <xdr:rowOff>27333</xdr:rowOff>
    </xdr:to>
    <xdr:pic>
      <xdr:nvPicPr>
        <xdr:cNvPr id="29" name="CommandButton1" hidden="1">
          <a:extLst>
            <a:ext uri="{FF2B5EF4-FFF2-40B4-BE49-F238E27FC236}">
              <a16:creationId xmlns:a16="http://schemas.microsoft.com/office/drawing/2014/main" id="{B433F59E-F3FD-4E0C-9EEC-B50E1E7FD16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23900"/>
          <a:ext cx="685800" cy="57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3</xdr:row>
      <xdr:rowOff>0</xdr:rowOff>
    </xdr:from>
    <xdr:to>
      <xdr:col>6</xdr:col>
      <xdr:colOff>47625</xdr:colOff>
      <xdr:row>5</xdr:row>
      <xdr:rowOff>104775</xdr:rowOff>
    </xdr:to>
    <xdr:pic>
      <xdr:nvPicPr>
        <xdr:cNvPr id="30" name="CommandButton1" hidden="1">
          <a:extLst>
            <a:ext uri="{FF2B5EF4-FFF2-40B4-BE49-F238E27FC236}">
              <a16:creationId xmlns:a16="http://schemas.microsoft.com/office/drawing/2014/main" id="{2A4813C2-8009-4315-BF20-CED67482607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542925"/>
          <a:ext cx="685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3</xdr:row>
      <xdr:rowOff>0</xdr:rowOff>
    </xdr:from>
    <xdr:to>
      <xdr:col>6</xdr:col>
      <xdr:colOff>47625</xdr:colOff>
      <xdr:row>5</xdr:row>
      <xdr:rowOff>104775</xdr:rowOff>
    </xdr:to>
    <xdr:pic>
      <xdr:nvPicPr>
        <xdr:cNvPr id="31" name="CommandButton1" hidden="1">
          <a:extLst>
            <a:ext uri="{FF2B5EF4-FFF2-40B4-BE49-F238E27FC236}">
              <a16:creationId xmlns:a16="http://schemas.microsoft.com/office/drawing/2014/main" id="{D00262F6-2DF9-457D-A229-C492E882A7C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542925"/>
          <a:ext cx="685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3</xdr:row>
      <xdr:rowOff>0</xdr:rowOff>
    </xdr:from>
    <xdr:to>
      <xdr:col>6</xdr:col>
      <xdr:colOff>47625</xdr:colOff>
      <xdr:row>5</xdr:row>
      <xdr:rowOff>104775</xdr:rowOff>
    </xdr:to>
    <xdr:pic>
      <xdr:nvPicPr>
        <xdr:cNvPr id="32" name="CommandButton1" hidden="1">
          <a:extLst>
            <a:ext uri="{FF2B5EF4-FFF2-40B4-BE49-F238E27FC236}">
              <a16:creationId xmlns:a16="http://schemas.microsoft.com/office/drawing/2014/main" id="{6C8BA904-30D7-462A-B653-54D5C8A127A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542925"/>
          <a:ext cx="685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3</xdr:row>
      <xdr:rowOff>0</xdr:rowOff>
    </xdr:from>
    <xdr:to>
      <xdr:col>6</xdr:col>
      <xdr:colOff>47625</xdr:colOff>
      <xdr:row>5</xdr:row>
      <xdr:rowOff>104775</xdr:rowOff>
    </xdr:to>
    <xdr:pic>
      <xdr:nvPicPr>
        <xdr:cNvPr id="33" name="CommandButton1" hidden="1">
          <a:extLst>
            <a:ext uri="{FF2B5EF4-FFF2-40B4-BE49-F238E27FC236}">
              <a16:creationId xmlns:a16="http://schemas.microsoft.com/office/drawing/2014/main" id="{A5F6271C-3D1D-4ED1-A1B5-37DD4ABFAFB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542925"/>
          <a:ext cx="685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8743A-13FE-4E3D-A31F-61A8BC976E66}">
  <sheetPr codeName="Sheet1"/>
  <dimension ref="A1:AA154"/>
  <sheetViews>
    <sheetView tabSelected="1" topLeftCell="A139" zoomScale="115" zoomScaleNormal="115" workbookViewId="0">
      <selection activeCell="E89" sqref="E89"/>
    </sheetView>
  </sheetViews>
  <sheetFormatPr defaultRowHeight="14.25" x14ac:dyDescent="0.2"/>
  <cols>
    <col min="3" max="3" width="25.5" bestFit="1" customWidth="1"/>
    <col min="4" max="4" width="15.625" bestFit="1" customWidth="1"/>
    <col min="5" max="5" width="8" bestFit="1" customWidth="1"/>
  </cols>
  <sheetData>
    <row r="1" spans="1:27" x14ac:dyDescent="0.2">
      <c r="A1" s="1" t="s">
        <v>217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</row>
    <row r="2" spans="1:27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spans="1:27" x14ac:dyDescent="0.2">
      <c r="A3" s="53" t="s">
        <v>1</v>
      </c>
      <c r="B3" s="53" t="s">
        <v>2</v>
      </c>
      <c r="C3" s="53" t="s">
        <v>218</v>
      </c>
      <c r="D3" s="53" t="s">
        <v>4</v>
      </c>
      <c r="E3" s="53" t="s">
        <v>5</v>
      </c>
      <c r="F3" s="54" t="s">
        <v>6</v>
      </c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3" t="s">
        <v>7</v>
      </c>
      <c r="AA3" s="53" t="s">
        <v>8</v>
      </c>
    </row>
    <row r="4" spans="1:27" x14ac:dyDescent="0.2">
      <c r="A4" s="53"/>
      <c r="B4" s="53"/>
      <c r="C4" s="53"/>
      <c r="D4" s="53"/>
      <c r="E4" s="53"/>
      <c r="F4" s="55" t="s">
        <v>9</v>
      </c>
      <c r="G4" s="56" t="s">
        <v>10</v>
      </c>
      <c r="H4" s="55" t="s">
        <v>11</v>
      </c>
      <c r="I4" s="57" t="s">
        <v>12</v>
      </c>
      <c r="J4" s="55" t="s">
        <v>13</v>
      </c>
      <c r="K4" s="56" t="s">
        <v>14</v>
      </c>
      <c r="L4" s="58" t="s">
        <v>15</v>
      </c>
      <c r="M4" s="58" t="s">
        <v>16</v>
      </c>
      <c r="N4" s="58" t="s">
        <v>17</v>
      </c>
      <c r="O4" s="58" t="s">
        <v>18</v>
      </c>
      <c r="P4" s="58" t="s">
        <v>19</v>
      </c>
      <c r="Q4" s="59" t="s">
        <v>20</v>
      </c>
      <c r="R4" s="59" t="s">
        <v>21</v>
      </c>
      <c r="S4" s="60" t="s">
        <v>22</v>
      </c>
      <c r="T4" s="60" t="s">
        <v>23</v>
      </c>
      <c r="U4" s="60" t="s">
        <v>24</v>
      </c>
      <c r="V4" s="61" t="s">
        <v>25</v>
      </c>
      <c r="W4" s="58" t="s">
        <v>26</v>
      </c>
      <c r="X4" s="61" t="s">
        <v>27</v>
      </c>
      <c r="Y4" s="55" t="s">
        <v>28</v>
      </c>
      <c r="Z4" s="53"/>
      <c r="AA4" s="53"/>
    </row>
    <row r="5" spans="1:27" x14ac:dyDescent="0.2">
      <c r="A5" s="62">
        <f t="shared" ref="A5:A58" si="0">IF(B5="","",IF(B4="",1,A4+1))</f>
        <v>1</v>
      </c>
      <c r="B5" s="63" t="s">
        <v>125</v>
      </c>
      <c r="C5" s="63" t="s">
        <v>219</v>
      </c>
      <c r="D5" s="63" t="s">
        <v>220</v>
      </c>
      <c r="E5" s="64">
        <v>42122</v>
      </c>
      <c r="F5" s="65">
        <v>25</v>
      </c>
      <c r="G5" s="66">
        <v>8.0500000000000007</v>
      </c>
      <c r="H5" s="67">
        <v>8.1999999999999993</v>
      </c>
      <c r="I5" s="65" t="s">
        <v>61</v>
      </c>
      <c r="J5" s="66">
        <v>7.52</v>
      </c>
      <c r="K5" s="66">
        <v>2.15</v>
      </c>
      <c r="L5" s="68">
        <v>7.2999999999999995E-2</v>
      </c>
      <c r="M5" s="68">
        <v>1.1259999999999999</v>
      </c>
      <c r="N5" s="68">
        <v>0.49199999999999999</v>
      </c>
      <c r="O5" s="68">
        <v>1.6910000000000001</v>
      </c>
      <c r="P5" s="68">
        <v>4.0000000000000001E-3</v>
      </c>
      <c r="Q5" s="69" t="s">
        <v>56</v>
      </c>
      <c r="R5" s="70" t="s">
        <v>128</v>
      </c>
      <c r="S5" s="70" t="s">
        <v>34</v>
      </c>
      <c r="T5" s="70">
        <v>1.5E-3</v>
      </c>
      <c r="U5" s="70">
        <v>1.9E-3</v>
      </c>
      <c r="V5" s="70">
        <v>4.7999999999999996E-3</v>
      </c>
      <c r="W5" s="66" t="s">
        <v>129</v>
      </c>
      <c r="X5" s="71">
        <v>4.0949999999999997E-3</v>
      </c>
      <c r="Y5" s="67">
        <v>10.5</v>
      </c>
      <c r="Z5" s="63" t="s">
        <v>18</v>
      </c>
      <c r="AA5" s="63" t="s">
        <v>51</v>
      </c>
    </row>
    <row r="6" spans="1:27" x14ac:dyDescent="0.2">
      <c r="A6" s="62">
        <f t="shared" si="0"/>
        <v>2</v>
      </c>
      <c r="B6" s="63" t="s">
        <v>125</v>
      </c>
      <c r="C6" s="63" t="s">
        <v>221</v>
      </c>
      <c r="D6" s="63" t="s">
        <v>222</v>
      </c>
      <c r="E6" s="64">
        <v>42121</v>
      </c>
      <c r="F6" s="67">
        <v>23.4</v>
      </c>
      <c r="G6" s="66">
        <v>8.1957191607942068</v>
      </c>
      <c r="H6" s="67">
        <v>2.2000000000000002</v>
      </c>
      <c r="I6" s="65" t="s">
        <v>61</v>
      </c>
      <c r="J6" s="66">
        <v>6.8900000000000006</v>
      </c>
      <c r="K6" s="66">
        <v>0.82499999999999996</v>
      </c>
      <c r="L6" s="68">
        <v>5.5499999999999994E-2</v>
      </c>
      <c r="M6" s="68">
        <v>4.5000000000000005E-3</v>
      </c>
      <c r="N6" s="68">
        <v>1.15E-2</v>
      </c>
      <c r="O6" s="68">
        <v>7.1500000000000008E-2</v>
      </c>
      <c r="P6" s="68">
        <v>2.5000000000000001E-3</v>
      </c>
      <c r="Q6" s="69" t="s">
        <v>56</v>
      </c>
      <c r="R6" s="70" t="s">
        <v>128</v>
      </c>
      <c r="S6" s="70" t="s">
        <v>34</v>
      </c>
      <c r="T6" s="70">
        <v>1.9E-3</v>
      </c>
      <c r="U6" s="70" t="s">
        <v>141</v>
      </c>
      <c r="V6" s="70">
        <v>4.8999999999999998E-3</v>
      </c>
      <c r="W6" s="66" t="s">
        <v>129</v>
      </c>
      <c r="X6" s="71">
        <v>3.2875000000000001E-3</v>
      </c>
      <c r="Y6" s="67">
        <v>33.049999999999997</v>
      </c>
      <c r="Z6" s="62"/>
      <c r="AA6" s="63" t="s">
        <v>62</v>
      </c>
    </row>
    <row r="7" spans="1:27" x14ac:dyDescent="0.2">
      <c r="A7" s="62">
        <f t="shared" si="0"/>
        <v>3</v>
      </c>
      <c r="B7" s="63" t="s">
        <v>125</v>
      </c>
      <c r="C7" s="63" t="s">
        <v>223</v>
      </c>
      <c r="D7" s="63" t="s">
        <v>224</v>
      </c>
      <c r="E7" s="64">
        <v>42122</v>
      </c>
      <c r="F7" s="67">
        <v>26.2</v>
      </c>
      <c r="G7" s="66">
        <v>8.4600000000000009</v>
      </c>
      <c r="H7" s="67">
        <v>11.4</v>
      </c>
      <c r="I7" s="65" t="s">
        <v>61</v>
      </c>
      <c r="J7" s="67">
        <v>11.4</v>
      </c>
      <c r="K7" s="66">
        <v>3.54</v>
      </c>
      <c r="L7" s="66">
        <v>0.25</v>
      </c>
      <c r="M7" s="68">
        <v>0.88100000000000001</v>
      </c>
      <c r="N7" s="68">
        <v>0.29499999999999998</v>
      </c>
      <c r="O7" s="68">
        <v>1.4259999999999999</v>
      </c>
      <c r="P7" s="68">
        <v>3.0000000000000001E-3</v>
      </c>
      <c r="Q7" s="69" t="s">
        <v>56</v>
      </c>
      <c r="R7" s="70" t="s">
        <v>128</v>
      </c>
      <c r="S7" s="70" t="s">
        <v>34</v>
      </c>
      <c r="T7" s="70">
        <v>1.5E-3</v>
      </c>
      <c r="U7" s="70">
        <v>1.5E-3</v>
      </c>
      <c r="V7" s="70">
        <v>3.5999999999999999E-3</v>
      </c>
      <c r="W7" s="66">
        <v>0.04</v>
      </c>
      <c r="X7" s="69">
        <v>3.5979999999999998E-2</v>
      </c>
      <c r="Y7" s="67">
        <v>9.6</v>
      </c>
      <c r="Z7" s="63" t="s">
        <v>225</v>
      </c>
      <c r="AA7" s="63" t="s">
        <v>51</v>
      </c>
    </row>
    <row r="8" spans="1:27" x14ac:dyDescent="0.2">
      <c r="A8" s="72">
        <f t="shared" si="0"/>
        <v>4</v>
      </c>
      <c r="B8" s="63" t="s">
        <v>125</v>
      </c>
      <c r="C8" s="63" t="s">
        <v>226</v>
      </c>
      <c r="D8" s="63" t="s">
        <v>134</v>
      </c>
      <c r="E8" s="64">
        <v>42108</v>
      </c>
      <c r="F8" s="67">
        <v>22.3</v>
      </c>
      <c r="G8" s="66">
        <v>7.5100000000000007</v>
      </c>
      <c r="H8" s="67">
        <v>3.6</v>
      </c>
      <c r="I8" s="65">
        <v>940</v>
      </c>
      <c r="J8" s="66">
        <v>7.6</v>
      </c>
      <c r="K8" s="66">
        <v>1.26</v>
      </c>
      <c r="L8" s="68">
        <v>0.65900000000000003</v>
      </c>
      <c r="M8" s="68">
        <v>0.621</v>
      </c>
      <c r="N8" s="68">
        <v>6.2E-2</v>
      </c>
      <c r="O8" s="68">
        <v>1.3420000000000001</v>
      </c>
      <c r="P8" s="68">
        <v>8.5000000000000006E-2</v>
      </c>
      <c r="Q8" s="69" t="s">
        <v>56</v>
      </c>
      <c r="R8" s="70" t="s">
        <v>128</v>
      </c>
      <c r="S8" s="70" t="s">
        <v>34</v>
      </c>
      <c r="T8" s="70" t="s">
        <v>81</v>
      </c>
      <c r="U8" s="70">
        <v>1.8E-3</v>
      </c>
      <c r="V8" s="70">
        <v>8.8000000000000005E-3</v>
      </c>
      <c r="W8" s="66" t="s">
        <v>129</v>
      </c>
      <c r="X8" s="71">
        <v>8.1980000000000004E-3</v>
      </c>
      <c r="Y8" s="67">
        <v>26.2</v>
      </c>
      <c r="Z8" s="63" t="s">
        <v>227</v>
      </c>
      <c r="AA8" s="63" t="s">
        <v>51</v>
      </c>
    </row>
    <row r="9" spans="1:27" x14ac:dyDescent="0.2">
      <c r="A9" s="72"/>
      <c r="B9" s="63" t="s">
        <v>125</v>
      </c>
      <c r="C9" s="63" t="s">
        <v>226</v>
      </c>
      <c r="D9" s="63" t="s">
        <v>134</v>
      </c>
      <c r="E9" s="64">
        <v>42122</v>
      </c>
      <c r="F9" s="67">
        <v>25.6</v>
      </c>
      <c r="G9" s="67">
        <v>8.1999999999999993</v>
      </c>
      <c r="H9" s="67">
        <v>3.6</v>
      </c>
      <c r="I9" s="65">
        <v>40</v>
      </c>
      <c r="J9" s="67">
        <v>8.9</v>
      </c>
      <c r="K9" s="66">
        <v>3.51</v>
      </c>
      <c r="L9" s="68">
        <v>0.25600000000000001</v>
      </c>
      <c r="M9" s="68">
        <v>0.72099999999999997</v>
      </c>
      <c r="N9" s="68">
        <v>0.40799999999999997</v>
      </c>
      <c r="O9" s="68">
        <v>1.385</v>
      </c>
      <c r="P9" s="68">
        <v>3.0000000000000001E-3</v>
      </c>
      <c r="Q9" s="69" t="s">
        <v>56</v>
      </c>
      <c r="R9" s="70" t="s">
        <v>128</v>
      </c>
      <c r="S9" s="70" t="s">
        <v>34</v>
      </c>
      <c r="T9" s="70">
        <v>1.9E-3</v>
      </c>
      <c r="U9" s="70">
        <v>1.6000000000000001E-3</v>
      </c>
      <c r="V9" s="70">
        <v>2.7000000000000001E-3</v>
      </c>
      <c r="W9" s="66">
        <v>0.06</v>
      </c>
      <c r="X9" s="70">
        <v>1.9400000000000001E-2</v>
      </c>
      <c r="Y9" s="67">
        <v>20.6</v>
      </c>
      <c r="Z9" s="63" t="s">
        <v>228</v>
      </c>
      <c r="AA9" s="63" t="s">
        <v>51</v>
      </c>
    </row>
    <row r="10" spans="1:27" x14ac:dyDescent="0.2">
      <c r="A10" s="62">
        <f>IF(B10="","",IF(B9="",1,A8+1))</f>
        <v>5</v>
      </c>
      <c r="B10" s="63" t="s">
        <v>125</v>
      </c>
      <c r="C10" s="63" t="s">
        <v>229</v>
      </c>
      <c r="D10" s="63" t="s">
        <v>230</v>
      </c>
      <c r="E10" s="64">
        <v>42121</v>
      </c>
      <c r="F10" s="67">
        <v>23.35</v>
      </c>
      <c r="G10" s="66">
        <v>8.1704603543363064</v>
      </c>
      <c r="H10" s="67">
        <v>2.2999999999999998</v>
      </c>
      <c r="I10" s="65" t="s">
        <v>61</v>
      </c>
      <c r="J10" s="66">
        <v>6.8599999999999994</v>
      </c>
      <c r="K10" s="66">
        <v>0.79</v>
      </c>
      <c r="L10" s="68">
        <v>4.4999999999999998E-2</v>
      </c>
      <c r="M10" s="68">
        <v>3.0000000000000001E-3</v>
      </c>
      <c r="N10" s="68">
        <v>1.0999999999999999E-2</v>
      </c>
      <c r="O10" s="68">
        <v>5.9000000000000004E-2</v>
      </c>
      <c r="P10" s="68">
        <v>2.5000000000000001E-3</v>
      </c>
      <c r="Q10" s="69" t="s">
        <v>56</v>
      </c>
      <c r="R10" s="70" t="s">
        <v>128</v>
      </c>
      <c r="S10" s="70" t="s">
        <v>34</v>
      </c>
      <c r="T10" s="70">
        <v>2.0999999999999999E-3</v>
      </c>
      <c r="U10" s="70" t="s">
        <v>141</v>
      </c>
      <c r="V10" s="70">
        <v>7.7499999999999999E-3</v>
      </c>
      <c r="W10" s="66" t="s">
        <v>129</v>
      </c>
      <c r="X10" s="73">
        <v>2.3834500000000001E-3</v>
      </c>
      <c r="Y10" s="67">
        <v>33.299999999999997</v>
      </c>
      <c r="Z10" s="62"/>
      <c r="AA10" s="63" t="s">
        <v>62</v>
      </c>
    </row>
    <row r="11" spans="1:27" x14ac:dyDescent="0.2">
      <c r="A11" s="72">
        <f t="shared" si="0"/>
        <v>6</v>
      </c>
      <c r="B11" s="63" t="s">
        <v>125</v>
      </c>
      <c r="C11" s="63" t="s">
        <v>231</v>
      </c>
      <c r="D11" s="63" t="s">
        <v>132</v>
      </c>
      <c r="E11" s="64">
        <v>42108</v>
      </c>
      <c r="F11" s="67">
        <v>22.5</v>
      </c>
      <c r="G11" s="66">
        <v>7.86</v>
      </c>
      <c r="H11" s="67">
        <v>6.2</v>
      </c>
      <c r="I11" s="65">
        <v>660</v>
      </c>
      <c r="J11" s="66">
        <v>7.03</v>
      </c>
      <c r="K11" s="66">
        <v>0.98</v>
      </c>
      <c r="L11" s="68">
        <v>0.32200000000000001</v>
      </c>
      <c r="M11" s="68">
        <v>0.48</v>
      </c>
      <c r="N11" s="68">
        <v>4.1000000000000002E-2</v>
      </c>
      <c r="O11" s="68">
        <v>0.84299999999999997</v>
      </c>
      <c r="P11" s="68">
        <v>4.7E-2</v>
      </c>
      <c r="Q11" s="69" t="s">
        <v>56</v>
      </c>
      <c r="R11" s="70" t="s">
        <v>128</v>
      </c>
      <c r="S11" s="70" t="s">
        <v>34</v>
      </c>
      <c r="T11" s="70" t="s">
        <v>81</v>
      </c>
      <c r="U11" s="70">
        <v>1.1999999999999999E-3</v>
      </c>
      <c r="V11" s="70">
        <v>4.7999999999999996E-3</v>
      </c>
      <c r="W11" s="66" t="s">
        <v>129</v>
      </c>
      <c r="X11" s="71">
        <v>8.8260000000000005E-3</v>
      </c>
      <c r="Y11" s="67">
        <v>28.5</v>
      </c>
      <c r="Z11" s="63" t="s">
        <v>130</v>
      </c>
      <c r="AA11" s="63" t="s">
        <v>51</v>
      </c>
    </row>
    <row r="12" spans="1:27" x14ac:dyDescent="0.2">
      <c r="A12" s="72"/>
      <c r="B12" s="63" t="s">
        <v>125</v>
      </c>
      <c r="C12" s="63" t="s">
        <v>231</v>
      </c>
      <c r="D12" s="63" t="s">
        <v>132</v>
      </c>
      <c r="E12" s="64">
        <v>42122</v>
      </c>
      <c r="F12" s="65">
        <v>25</v>
      </c>
      <c r="G12" s="66">
        <v>8.02</v>
      </c>
      <c r="H12" s="67">
        <v>4.7</v>
      </c>
      <c r="I12" s="65">
        <v>45</v>
      </c>
      <c r="J12" s="67">
        <v>7.4</v>
      </c>
      <c r="K12" s="66">
        <v>1.77</v>
      </c>
      <c r="L12" s="68">
        <v>0.154</v>
      </c>
      <c r="M12" s="68">
        <v>0.84299999999999997</v>
      </c>
      <c r="N12" s="68">
        <v>0.53200000000000003</v>
      </c>
      <c r="O12" s="68">
        <v>1.5289999999999999</v>
      </c>
      <c r="P12" s="68">
        <v>1.0999999999999999E-2</v>
      </c>
      <c r="Q12" s="69" t="s">
        <v>56</v>
      </c>
      <c r="R12" s="70" t="s">
        <v>128</v>
      </c>
      <c r="S12" s="70" t="s">
        <v>34</v>
      </c>
      <c r="T12" s="70">
        <v>1.6000000000000001E-3</v>
      </c>
      <c r="U12" s="70">
        <v>2.2000000000000001E-3</v>
      </c>
      <c r="V12" s="70">
        <v>6.6E-3</v>
      </c>
      <c r="W12" s="66">
        <v>0.05</v>
      </c>
      <c r="X12" s="71">
        <v>7.6909999999999999E-3</v>
      </c>
      <c r="Y12" s="67">
        <v>18.399999999999999</v>
      </c>
      <c r="Z12" s="63" t="s">
        <v>18</v>
      </c>
      <c r="AA12" s="63" t="s">
        <v>51</v>
      </c>
    </row>
    <row r="13" spans="1:27" x14ac:dyDescent="0.2">
      <c r="A13" s="62">
        <f>IF(B13="","",IF(B12="",1,A11+1))</f>
        <v>7</v>
      </c>
      <c r="B13" s="63" t="s">
        <v>125</v>
      </c>
      <c r="C13" s="63" t="s">
        <v>232</v>
      </c>
      <c r="D13" s="63" t="s">
        <v>233</v>
      </c>
      <c r="E13" s="64">
        <v>42122</v>
      </c>
      <c r="F13" s="67">
        <v>25.6</v>
      </c>
      <c r="G13" s="67">
        <v>8.4</v>
      </c>
      <c r="H13" s="67">
        <v>8.1999999999999993</v>
      </c>
      <c r="I13" s="65" t="s">
        <v>61</v>
      </c>
      <c r="J13" s="66">
        <v>11.26</v>
      </c>
      <c r="K13" s="66">
        <v>3.29</v>
      </c>
      <c r="L13" s="68">
        <v>0.30499999999999999</v>
      </c>
      <c r="M13" s="68">
        <v>0.98799999999999999</v>
      </c>
      <c r="N13" s="68">
        <v>0.11899999999999999</v>
      </c>
      <c r="O13" s="68">
        <v>1.4119999999999999</v>
      </c>
      <c r="P13" s="68" t="s">
        <v>138</v>
      </c>
      <c r="Q13" s="69" t="s">
        <v>56</v>
      </c>
      <c r="R13" s="70" t="s">
        <v>128</v>
      </c>
      <c r="S13" s="70" t="s">
        <v>34</v>
      </c>
      <c r="T13" s="70">
        <v>1.6000000000000001E-3</v>
      </c>
      <c r="U13" s="70">
        <v>1.2999999999999999E-3</v>
      </c>
      <c r="V13" s="70">
        <v>4.4999999999999997E-3</v>
      </c>
      <c r="W13" s="66">
        <v>0.04</v>
      </c>
      <c r="X13" s="69">
        <v>3.5970000000000002E-2</v>
      </c>
      <c r="Y13" s="67">
        <v>16.399999999999999</v>
      </c>
      <c r="Z13" s="63" t="s">
        <v>225</v>
      </c>
      <c r="AA13" s="63" t="s">
        <v>51</v>
      </c>
    </row>
    <row r="14" spans="1:27" x14ac:dyDescent="0.2">
      <c r="A14" s="62">
        <f t="shared" si="0"/>
        <v>8</v>
      </c>
      <c r="B14" s="63" t="s">
        <v>125</v>
      </c>
      <c r="C14" s="63" t="s">
        <v>234</v>
      </c>
      <c r="D14" s="63" t="s">
        <v>235</v>
      </c>
      <c r="E14" s="64">
        <v>42122</v>
      </c>
      <c r="F14" s="67">
        <v>25.8</v>
      </c>
      <c r="G14" s="66">
        <v>8.35</v>
      </c>
      <c r="H14" s="67">
        <v>5.2</v>
      </c>
      <c r="I14" s="65" t="s">
        <v>61</v>
      </c>
      <c r="J14" s="66">
        <v>11.58</v>
      </c>
      <c r="K14" s="66">
        <v>2.57</v>
      </c>
      <c r="L14" s="68">
        <v>0.17299999999999999</v>
      </c>
      <c r="M14" s="68">
        <v>0.79200000000000004</v>
      </c>
      <c r="N14" s="68">
        <v>0.32700000000000001</v>
      </c>
      <c r="O14" s="68">
        <v>1.292</v>
      </c>
      <c r="P14" s="68">
        <v>2E-3</v>
      </c>
      <c r="Q14" s="69" t="s">
        <v>56</v>
      </c>
      <c r="R14" s="70" t="s">
        <v>128</v>
      </c>
      <c r="S14" s="70" t="s">
        <v>34</v>
      </c>
      <c r="T14" s="70">
        <v>1.6000000000000001E-3</v>
      </c>
      <c r="U14" s="70">
        <v>1.4E-3</v>
      </c>
      <c r="V14" s="70" t="s">
        <v>215</v>
      </c>
      <c r="W14" s="66">
        <v>0.05</v>
      </c>
      <c r="X14" s="69">
        <v>1.8350000000000002E-2</v>
      </c>
      <c r="Y14" s="67">
        <v>19.2</v>
      </c>
      <c r="Z14" s="63" t="s">
        <v>18</v>
      </c>
      <c r="AA14" s="63" t="s">
        <v>51</v>
      </c>
    </row>
    <row r="15" spans="1:27" x14ac:dyDescent="0.2">
      <c r="A15" s="62">
        <f t="shared" si="0"/>
        <v>9</v>
      </c>
      <c r="B15" s="63" t="s">
        <v>125</v>
      </c>
      <c r="C15" s="63" t="s">
        <v>236</v>
      </c>
      <c r="D15" s="63" t="s">
        <v>237</v>
      </c>
      <c r="E15" s="64">
        <v>42121</v>
      </c>
      <c r="F15" s="67">
        <v>22.7</v>
      </c>
      <c r="G15" s="66">
        <v>8.1300767494455624</v>
      </c>
      <c r="H15" s="67">
        <v>2.5333333333333332</v>
      </c>
      <c r="I15" s="65" t="s">
        <v>61</v>
      </c>
      <c r="J15" s="66">
        <v>6.9233333333333329</v>
      </c>
      <c r="K15" s="66">
        <v>0.66</v>
      </c>
      <c r="L15" s="68">
        <v>5.7666666666666665E-2</v>
      </c>
      <c r="M15" s="68">
        <v>1.4E-2</v>
      </c>
      <c r="N15" s="68">
        <v>5.0000000000000001E-3</v>
      </c>
      <c r="O15" s="68">
        <v>7.6666666666666661E-2</v>
      </c>
      <c r="P15" s="68">
        <v>2.6666666666666666E-3</v>
      </c>
      <c r="Q15" s="69" t="s">
        <v>56</v>
      </c>
      <c r="R15" s="70" t="s">
        <v>128</v>
      </c>
      <c r="S15" s="70" t="s">
        <v>34</v>
      </c>
      <c r="T15" s="70">
        <v>2.0666666666666663E-3</v>
      </c>
      <c r="U15" s="70" t="s">
        <v>141</v>
      </c>
      <c r="V15" s="70">
        <v>9.5666666666666678E-3</v>
      </c>
      <c r="W15" s="66" t="s">
        <v>129</v>
      </c>
      <c r="X15" s="71">
        <v>2.8226666666666665E-3</v>
      </c>
      <c r="Y15" s="67">
        <v>33.533333333333331</v>
      </c>
      <c r="Z15" s="62"/>
      <c r="AA15" s="63" t="s">
        <v>62</v>
      </c>
    </row>
    <row r="16" spans="1:27" x14ac:dyDescent="0.2">
      <c r="A16" s="62">
        <f t="shared" si="0"/>
        <v>10</v>
      </c>
      <c r="B16" s="63" t="s">
        <v>200</v>
      </c>
      <c r="C16" s="63" t="s">
        <v>238</v>
      </c>
      <c r="D16" s="63" t="s">
        <v>239</v>
      </c>
      <c r="E16" s="64">
        <v>42072</v>
      </c>
      <c r="F16" s="65">
        <v>21</v>
      </c>
      <c r="G16" s="66">
        <v>7.81</v>
      </c>
      <c r="H16" s="65">
        <v>9</v>
      </c>
      <c r="I16" s="65">
        <v>1700</v>
      </c>
      <c r="J16" s="66">
        <v>6.78</v>
      </c>
      <c r="K16" s="66">
        <v>2.72</v>
      </c>
      <c r="L16" s="68">
        <v>9.1999999999999998E-2</v>
      </c>
      <c r="M16" s="68">
        <v>0.121</v>
      </c>
      <c r="N16" s="68">
        <v>1.6E-2</v>
      </c>
      <c r="O16" s="68">
        <v>0.22900000000000001</v>
      </c>
      <c r="P16" s="66">
        <v>0.01</v>
      </c>
      <c r="Q16" s="71">
        <v>1.4E-5</v>
      </c>
      <c r="R16" s="70">
        <v>4.0000000000000002E-4</v>
      </c>
      <c r="S16" s="70">
        <v>5.0000000000000001E-4</v>
      </c>
      <c r="T16" s="70" t="s">
        <v>91</v>
      </c>
      <c r="U16" s="70">
        <v>1.1000000000000001E-3</v>
      </c>
      <c r="V16" s="70">
        <v>1.5E-3</v>
      </c>
      <c r="W16" s="66">
        <v>0.04</v>
      </c>
      <c r="X16" s="71">
        <v>2.1559999999999999E-3</v>
      </c>
      <c r="Y16" s="67">
        <v>18.7</v>
      </c>
      <c r="Z16" s="62"/>
      <c r="AA16" s="63" t="s">
        <v>36</v>
      </c>
    </row>
    <row r="17" spans="1:27" x14ac:dyDescent="0.2">
      <c r="A17" s="62">
        <f t="shared" si="0"/>
        <v>11</v>
      </c>
      <c r="B17" s="63" t="s">
        <v>200</v>
      </c>
      <c r="C17" s="63" t="s">
        <v>240</v>
      </c>
      <c r="D17" s="63" t="s">
        <v>206</v>
      </c>
      <c r="E17" s="64">
        <v>42072</v>
      </c>
      <c r="F17" s="65">
        <v>21</v>
      </c>
      <c r="G17" s="66">
        <v>7.9400000000000013</v>
      </c>
      <c r="H17" s="65">
        <v>9</v>
      </c>
      <c r="I17" s="65">
        <v>1400</v>
      </c>
      <c r="J17" s="66">
        <v>6.89</v>
      </c>
      <c r="K17" s="66">
        <v>2.84</v>
      </c>
      <c r="L17" s="68">
        <v>9.0999999999999998E-2</v>
      </c>
      <c r="M17" s="68">
        <v>0.126</v>
      </c>
      <c r="N17" s="68">
        <v>1.7000000000000001E-2</v>
      </c>
      <c r="O17" s="68">
        <v>0.23400000000000001</v>
      </c>
      <c r="P17" s="68">
        <v>1.2E-2</v>
      </c>
      <c r="Q17" s="71">
        <v>5.0000000000000004E-6</v>
      </c>
      <c r="R17" s="69">
        <v>3.4000000000000002E-4</v>
      </c>
      <c r="S17" s="70">
        <v>5.0000000000000001E-4</v>
      </c>
      <c r="T17" s="70" t="s">
        <v>91</v>
      </c>
      <c r="U17" s="70">
        <v>1.1000000000000001E-3</v>
      </c>
      <c r="V17" s="70">
        <v>1.6000000000000001E-3</v>
      </c>
      <c r="W17" s="66">
        <v>0.05</v>
      </c>
      <c r="X17" s="69">
        <v>2.8500000000000001E-3</v>
      </c>
      <c r="Y17" s="67">
        <v>18.899999999999999</v>
      </c>
      <c r="Z17" s="62"/>
      <c r="AA17" s="63" t="s">
        <v>36</v>
      </c>
    </row>
    <row r="18" spans="1:27" x14ac:dyDescent="0.2">
      <c r="A18" s="62">
        <f t="shared" si="0"/>
        <v>12</v>
      </c>
      <c r="B18" s="63" t="s">
        <v>200</v>
      </c>
      <c r="C18" s="63" t="s">
        <v>241</v>
      </c>
      <c r="D18" s="63" t="s">
        <v>242</v>
      </c>
      <c r="E18" s="64">
        <v>42072</v>
      </c>
      <c r="F18" s="65">
        <v>21</v>
      </c>
      <c r="G18" s="67">
        <v>7.9000000000000012</v>
      </c>
      <c r="H18" s="65">
        <v>9</v>
      </c>
      <c r="I18" s="65">
        <v>1800</v>
      </c>
      <c r="J18" s="66">
        <v>6.93</v>
      </c>
      <c r="K18" s="66">
        <v>2.48</v>
      </c>
      <c r="L18" s="68">
        <v>9.0999999999999998E-2</v>
      </c>
      <c r="M18" s="68">
        <v>0.11700000000000001</v>
      </c>
      <c r="N18" s="68">
        <v>1.4E-2</v>
      </c>
      <c r="O18" s="68">
        <v>0.222</v>
      </c>
      <c r="P18" s="68">
        <v>1.4999999999999999E-2</v>
      </c>
      <c r="Q18" s="71">
        <v>6.9999999999999999E-6</v>
      </c>
      <c r="R18" s="69">
        <v>3.2000000000000003E-4</v>
      </c>
      <c r="S18" s="70">
        <v>5.9999999999999995E-4</v>
      </c>
      <c r="T18" s="70">
        <v>5.0000000000000001E-4</v>
      </c>
      <c r="U18" s="70">
        <v>1.1000000000000001E-3</v>
      </c>
      <c r="V18" s="70">
        <v>1.4E-3</v>
      </c>
      <c r="W18" s="66">
        <v>0.05</v>
      </c>
      <c r="X18" s="71">
        <v>2.6120000000000002E-3</v>
      </c>
      <c r="Y18" s="67">
        <v>18.600000000000001</v>
      </c>
      <c r="Z18" s="62"/>
      <c r="AA18" s="63" t="s">
        <v>36</v>
      </c>
    </row>
    <row r="19" spans="1:27" x14ac:dyDescent="0.2">
      <c r="A19" s="62">
        <f t="shared" si="0"/>
        <v>13</v>
      </c>
      <c r="B19" s="63" t="s">
        <v>200</v>
      </c>
      <c r="C19" s="63" t="s">
        <v>243</v>
      </c>
      <c r="D19" s="63" t="s">
        <v>244</v>
      </c>
      <c r="E19" s="64">
        <v>42072</v>
      </c>
      <c r="F19" s="65">
        <v>20</v>
      </c>
      <c r="G19" s="66">
        <v>8.2100000000000009</v>
      </c>
      <c r="H19" s="65">
        <v>8</v>
      </c>
      <c r="I19" s="65">
        <v>1400</v>
      </c>
      <c r="J19" s="66">
        <v>6.53</v>
      </c>
      <c r="K19" s="66">
        <v>1.76</v>
      </c>
      <c r="L19" s="68">
        <v>6.7000000000000004E-2</v>
      </c>
      <c r="M19" s="68">
        <v>8.5000000000000006E-2</v>
      </c>
      <c r="N19" s="68">
        <v>1.0999999999999999E-2</v>
      </c>
      <c r="O19" s="68">
        <v>0.16300000000000001</v>
      </c>
      <c r="P19" s="68">
        <v>8.0000000000000002E-3</v>
      </c>
      <c r="Q19" s="71">
        <v>1.5E-5</v>
      </c>
      <c r="R19" s="69">
        <v>3.8999999999999999E-4</v>
      </c>
      <c r="S19" s="70">
        <v>5.0000000000000001E-4</v>
      </c>
      <c r="T19" s="70" t="s">
        <v>91</v>
      </c>
      <c r="U19" s="70">
        <v>8.9999999999999998E-4</v>
      </c>
      <c r="V19" s="70">
        <v>1.4E-3</v>
      </c>
      <c r="W19" s="66">
        <v>0.04</v>
      </c>
      <c r="X19" s="69">
        <v>3.2399999999999998E-3</v>
      </c>
      <c r="Y19" s="67">
        <v>32.9</v>
      </c>
      <c r="Z19" s="62"/>
      <c r="AA19" s="63" t="s">
        <v>62</v>
      </c>
    </row>
    <row r="20" spans="1:27" x14ac:dyDescent="0.2">
      <c r="A20" s="62">
        <f t="shared" si="0"/>
        <v>14</v>
      </c>
      <c r="B20" s="63" t="s">
        <v>200</v>
      </c>
      <c r="C20" s="63" t="s">
        <v>245</v>
      </c>
      <c r="D20" s="63" t="s">
        <v>246</v>
      </c>
      <c r="E20" s="64">
        <v>42072</v>
      </c>
      <c r="F20" s="65">
        <v>24</v>
      </c>
      <c r="G20" s="66">
        <v>8.2300000000000022</v>
      </c>
      <c r="H20" s="65">
        <v>8</v>
      </c>
      <c r="I20" s="65">
        <v>1400</v>
      </c>
      <c r="J20" s="66">
        <v>6.37</v>
      </c>
      <c r="K20" s="66">
        <v>2.71</v>
      </c>
      <c r="L20" s="68">
        <v>7.2999999999999995E-2</v>
      </c>
      <c r="M20" s="68">
        <v>0.10299999999999999</v>
      </c>
      <c r="N20" s="68">
        <v>1.2999999999999999E-2</v>
      </c>
      <c r="O20" s="68">
        <v>0.189</v>
      </c>
      <c r="P20" s="68">
        <v>2.4E-2</v>
      </c>
      <c r="Q20" s="71">
        <v>1.2999999999999999E-5</v>
      </c>
      <c r="R20" s="69">
        <v>3.8000000000000002E-4</v>
      </c>
      <c r="S20" s="70">
        <v>5.0000000000000001E-4</v>
      </c>
      <c r="T20" s="70">
        <v>6.9999999999999999E-4</v>
      </c>
      <c r="U20" s="68">
        <v>1E-3</v>
      </c>
      <c r="V20" s="70">
        <v>1.6999999999999999E-3</v>
      </c>
      <c r="W20" s="66">
        <v>0.04</v>
      </c>
      <c r="X20" s="71">
        <v>5.3160000000000004E-3</v>
      </c>
      <c r="Y20" s="67">
        <v>19.5</v>
      </c>
      <c r="Z20" s="62"/>
      <c r="AA20" s="63" t="s">
        <v>36</v>
      </c>
    </row>
    <row r="21" spans="1:27" x14ac:dyDescent="0.2">
      <c r="A21" s="62">
        <f t="shared" si="0"/>
        <v>15</v>
      </c>
      <c r="B21" s="63" t="s">
        <v>200</v>
      </c>
      <c r="C21" s="63" t="s">
        <v>247</v>
      </c>
      <c r="D21" s="63" t="s">
        <v>248</v>
      </c>
      <c r="E21" s="64">
        <v>42072</v>
      </c>
      <c r="F21" s="65">
        <v>21</v>
      </c>
      <c r="G21" s="66">
        <v>8.19</v>
      </c>
      <c r="H21" s="65">
        <v>9</v>
      </c>
      <c r="I21" s="65">
        <v>1700</v>
      </c>
      <c r="J21" s="66">
        <v>6.82</v>
      </c>
      <c r="K21" s="66">
        <v>1.48</v>
      </c>
      <c r="L21" s="68">
        <v>4.7E-2</v>
      </c>
      <c r="M21" s="68">
        <v>9.5000000000000001E-2</v>
      </c>
      <c r="N21" s="68">
        <v>1.2E-2</v>
      </c>
      <c r="O21" s="68">
        <v>0.154</v>
      </c>
      <c r="P21" s="66">
        <v>0.01</v>
      </c>
      <c r="Q21" s="69">
        <v>1.0000000000000001E-5</v>
      </c>
      <c r="R21" s="69">
        <v>3.8999999999999999E-4</v>
      </c>
      <c r="S21" s="70">
        <v>5.0000000000000001E-4</v>
      </c>
      <c r="T21" s="70" t="s">
        <v>91</v>
      </c>
      <c r="U21" s="68">
        <v>1E-3</v>
      </c>
      <c r="V21" s="70">
        <v>1.6999999999999999E-3</v>
      </c>
      <c r="W21" s="66">
        <v>0.04</v>
      </c>
      <c r="X21" s="71">
        <v>2.3310000000000002E-3</v>
      </c>
      <c r="Y21" s="67">
        <v>33.200000000000003</v>
      </c>
      <c r="Z21" s="62"/>
      <c r="AA21" s="63" t="s">
        <v>62</v>
      </c>
    </row>
    <row r="22" spans="1:27" x14ac:dyDescent="0.2">
      <c r="A22" s="62">
        <f t="shared" si="0"/>
        <v>16</v>
      </c>
      <c r="B22" s="63" t="s">
        <v>200</v>
      </c>
      <c r="C22" s="63" t="s">
        <v>249</v>
      </c>
      <c r="D22" s="63" t="s">
        <v>250</v>
      </c>
      <c r="E22" s="64">
        <v>42072</v>
      </c>
      <c r="F22" s="65">
        <v>20</v>
      </c>
      <c r="G22" s="66">
        <v>8.1199999999999992</v>
      </c>
      <c r="H22" s="65">
        <v>9</v>
      </c>
      <c r="I22" s="65">
        <v>1700</v>
      </c>
      <c r="J22" s="66">
        <v>6.41</v>
      </c>
      <c r="K22" s="66">
        <v>1.78</v>
      </c>
      <c r="L22" s="68">
        <v>5.8999999999999997E-2</v>
      </c>
      <c r="M22" s="68">
        <v>0.107</v>
      </c>
      <c r="N22" s="68">
        <v>1.4E-2</v>
      </c>
      <c r="O22" s="66">
        <v>0.18</v>
      </c>
      <c r="P22" s="68">
        <v>1.7999999999999999E-2</v>
      </c>
      <c r="Q22" s="71">
        <v>1.4E-5</v>
      </c>
      <c r="R22" s="69">
        <v>3.8000000000000002E-4</v>
      </c>
      <c r="S22" s="70">
        <v>5.0000000000000001E-4</v>
      </c>
      <c r="T22" s="70" t="s">
        <v>91</v>
      </c>
      <c r="U22" s="70">
        <v>8.9999999999999998E-4</v>
      </c>
      <c r="V22" s="70">
        <v>1.6999999999999999E-3</v>
      </c>
      <c r="W22" s="66">
        <v>0.04</v>
      </c>
      <c r="X22" s="69">
        <v>2.3800000000000002E-3</v>
      </c>
      <c r="Y22" s="67">
        <v>30.3</v>
      </c>
      <c r="Z22" s="62"/>
      <c r="AA22" s="63" t="s">
        <v>36</v>
      </c>
    </row>
    <row r="23" spans="1:27" x14ac:dyDescent="0.2">
      <c r="A23" s="62">
        <f t="shared" si="0"/>
        <v>17</v>
      </c>
      <c r="B23" s="63" t="s">
        <v>200</v>
      </c>
      <c r="C23" s="63" t="s">
        <v>251</v>
      </c>
      <c r="D23" s="63" t="s">
        <v>208</v>
      </c>
      <c r="E23" s="64">
        <v>42072</v>
      </c>
      <c r="F23" s="65">
        <v>20</v>
      </c>
      <c r="G23" s="66">
        <v>8.25</v>
      </c>
      <c r="H23" s="65">
        <v>10</v>
      </c>
      <c r="I23" s="65">
        <v>1300</v>
      </c>
      <c r="J23" s="66">
        <v>6.45</v>
      </c>
      <c r="K23" s="66">
        <v>1.72</v>
      </c>
      <c r="L23" s="68">
        <v>4.2999999999999997E-2</v>
      </c>
      <c r="M23" s="68">
        <v>0.114</v>
      </c>
      <c r="N23" s="68">
        <v>1.2E-2</v>
      </c>
      <c r="O23" s="68">
        <v>0.16900000000000001</v>
      </c>
      <c r="P23" s="68">
        <v>1.6E-2</v>
      </c>
      <c r="Q23" s="71">
        <v>1.2999999999999999E-5</v>
      </c>
      <c r="R23" s="69">
        <v>3.5E-4</v>
      </c>
      <c r="S23" s="70">
        <v>5.9999999999999995E-4</v>
      </c>
      <c r="T23" s="70" t="s">
        <v>91</v>
      </c>
      <c r="U23" s="70">
        <v>1.1999999999999999E-3</v>
      </c>
      <c r="V23" s="70">
        <v>1.6000000000000001E-3</v>
      </c>
      <c r="W23" s="66">
        <v>0.04</v>
      </c>
      <c r="X23" s="71">
        <v>2.271E-3</v>
      </c>
      <c r="Y23" s="67">
        <v>32.799999999999997</v>
      </c>
      <c r="Z23" s="62"/>
      <c r="AA23" s="63" t="s">
        <v>36</v>
      </c>
    </row>
    <row r="24" spans="1:27" x14ac:dyDescent="0.2">
      <c r="A24" s="62">
        <f t="shared" si="0"/>
        <v>18</v>
      </c>
      <c r="B24" s="63" t="s">
        <v>200</v>
      </c>
      <c r="C24" s="63" t="s">
        <v>252</v>
      </c>
      <c r="D24" s="63" t="s">
        <v>253</v>
      </c>
      <c r="E24" s="64">
        <v>42072</v>
      </c>
      <c r="F24" s="65">
        <v>21</v>
      </c>
      <c r="G24" s="66">
        <v>8.2100000000000009</v>
      </c>
      <c r="H24" s="65">
        <v>9</v>
      </c>
      <c r="I24" s="65">
        <v>790</v>
      </c>
      <c r="J24" s="66">
        <v>6.49</v>
      </c>
      <c r="K24" s="66">
        <v>2.2599999999999998</v>
      </c>
      <c r="L24" s="68">
        <v>6.4000000000000001E-2</v>
      </c>
      <c r="M24" s="68">
        <v>0.10100000000000001</v>
      </c>
      <c r="N24" s="68">
        <v>1.4E-2</v>
      </c>
      <c r="O24" s="68">
        <v>0.17899999999999999</v>
      </c>
      <c r="P24" s="66">
        <v>0.02</v>
      </c>
      <c r="Q24" s="69">
        <v>1.0000000000000001E-5</v>
      </c>
      <c r="R24" s="69">
        <v>3.4000000000000002E-4</v>
      </c>
      <c r="S24" s="70">
        <v>5.0000000000000001E-4</v>
      </c>
      <c r="T24" s="70" t="s">
        <v>91</v>
      </c>
      <c r="U24" s="70">
        <v>1.1000000000000001E-3</v>
      </c>
      <c r="V24" s="70">
        <v>1.8E-3</v>
      </c>
      <c r="W24" s="66">
        <v>0.04</v>
      </c>
      <c r="X24" s="71">
        <v>3.437E-3</v>
      </c>
      <c r="Y24" s="67">
        <v>27.6</v>
      </c>
      <c r="Z24" s="62"/>
      <c r="AA24" s="63" t="s">
        <v>36</v>
      </c>
    </row>
    <row r="25" spans="1:27" x14ac:dyDescent="0.2">
      <c r="A25" s="62">
        <f t="shared" si="0"/>
        <v>19</v>
      </c>
      <c r="B25" s="63" t="s">
        <v>200</v>
      </c>
      <c r="C25" s="63" t="s">
        <v>254</v>
      </c>
      <c r="D25" s="63" t="s">
        <v>255</v>
      </c>
      <c r="E25" s="64">
        <v>42072</v>
      </c>
      <c r="F25" s="65">
        <v>21</v>
      </c>
      <c r="G25" s="66">
        <v>8.27</v>
      </c>
      <c r="H25" s="65">
        <v>9</v>
      </c>
      <c r="I25" s="65">
        <v>1300</v>
      </c>
      <c r="J25" s="66">
        <v>6.56</v>
      </c>
      <c r="K25" s="66">
        <v>1.59</v>
      </c>
      <c r="L25" s="68">
        <v>4.2999999999999997E-2</v>
      </c>
      <c r="M25" s="68">
        <v>0.108</v>
      </c>
      <c r="N25" s="68">
        <v>1.0999999999999999E-2</v>
      </c>
      <c r="O25" s="68">
        <v>0.16200000000000001</v>
      </c>
      <c r="P25" s="68">
        <v>1.4E-2</v>
      </c>
      <c r="Q25" s="71">
        <v>1.9000000000000001E-5</v>
      </c>
      <c r="R25" s="69">
        <v>3.8000000000000002E-4</v>
      </c>
      <c r="S25" s="70">
        <v>5.0000000000000001E-4</v>
      </c>
      <c r="T25" s="70" t="s">
        <v>91</v>
      </c>
      <c r="U25" s="70">
        <v>1.1000000000000001E-3</v>
      </c>
      <c r="V25" s="70">
        <v>1.5E-3</v>
      </c>
      <c r="W25" s="66">
        <v>0.05</v>
      </c>
      <c r="X25" s="71">
        <v>2.542E-3</v>
      </c>
      <c r="Y25" s="65">
        <v>33</v>
      </c>
      <c r="Z25" s="62"/>
      <c r="AA25" s="63" t="s">
        <v>62</v>
      </c>
    </row>
    <row r="26" spans="1:27" x14ac:dyDescent="0.2">
      <c r="A26" s="62">
        <f t="shared" si="0"/>
        <v>20</v>
      </c>
      <c r="B26" s="63" t="s">
        <v>200</v>
      </c>
      <c r="C26" s="63" t="s">
        <v>256</v>
      </c>
      <c r="D26" s="63" t="s">
        <v>257</v>
      </c>
      <c r="E26" s="64">
        <v>42072</v>
      </c>
      <c r="F26" s="65">
        <v>22</v>
      </c>
      <c r="G26" s="67">
        <v>8.1999999999999993</v>
      </c>
      <c r="H26" s="65">
        <v>9</v>
      </c>
      <c r="I26" s="65">
        <v>1300</v>
      </c>
      <c r="J26" s="66">
        <v>6.22</v>
      </c>
      <c r="K26" s="66">
        <v>2.69</v>
      </c>
      <c r="L26" s="68">
        <v>5.7000000000000002E-2</v>
      </c>
      <c r="M26" s="68">
        <v>0.10299999999999999</v>
      </c>
      <c r="N26" s="68">
        <v>1.2999999999999999E-2</v>
      </c>
      <c r="O26" s="68">
        <v>0.17299999999999999</v>
      </c>
      <c r="P26" s="68">
        <v>1.6E-2</v>
      </c>
      <c r="Q26" s="71">
        <v>2.3E-5</v>
      </c>
      <c r="R26" s="69">
        <v>3.3E-4</v>
      </c>
      <c r="S26" s="70">
        <v>5.9999999999999995E-4</v>
      </c>
      <c r="T26" s="70">
        <v>5.0000000000000001E-4</v>
      </c>
      <c r="U26" s="70">
        <v>1.1000000000000001E-3</v>
      </c>
      <c r="V26" s="70">
        <v>1.6000000000000001E-3</v>
      </c>
      <c r="W26" s="66">
        <v>0.05</v>
      </c>
      <c r="X26" s="71">
        <v>3.2179999999999999E-3</v>
      </c>
      <c r="Y26" s="67">
        <v>27.4</v>
      </c>
      <c r="Z26" s="62"/>
      <c r="AA26" s="63" t="s">
        <v>36</v>
      </c>
    </row>
    <row r="27" spans="1:27" x14ac:dyDescent="0.2">
      <c r="A27" s="62">
        <f t="shared" si="0"/>
        <v>21</v>
      </c>
      <c r="B27" s="63" t="s">
        <v>102</v>
      </c>
      <c r="C27" s="63" t="s">
        <v>258</v>
      </c>
      <c r="D27" s="63" t="s">
        <v>111</v>
      </c>
      <c r="E27" s="64">
        <v>42118</v>
      </c>
      <c r="F27" s="67">
        <v>20.8</v>
      </c>
      <c r="G27" s="66">
        <v>8.27</v>
      </c>
      <c r="H27" s="65">
        <v>16</v>
      </c>
      <c r="I27" s="65">
        <v>1900</v>
      </c>
      <c r="J27" s="66">
        <v>6.48</v>
      </c>
      <c r="K27" s="66">
        <v>0.65</v>
      </c>
      <c r="L27" s="68">
        <v>0.16400000000000001</v>
      </c>
      <c r="M27" s="68">
        <v>0.21099999999999999</v>
      </c>
      <c r="N27" s="68">
        <v>1.2E-2</v>
      </c>
      <c r="O27" s="68">
        <v>0.38700000000000001</v>
      </c>
      <c r="P27" s="68">
        <v>0.02</v>
      </c>
      <c r="Q27" s="71">
        <v>1.5E-5</v>
      </c>
      <c r="R27" s="69">
        <v>2.0000000000000001E-4</v>
      </c>
      <c r="S27" s="70">
        <v>1.1000000000000001E-3</v>
      </c>
      <c r="T27" s="68" t="s">
        <v>105</v>
      </c>
      <c r="U27" s="70">
        <v>5.9999999999999995E-4</v>
      </c>
      <c r="V27" s="68">
        <v>3.0000000000000001E-3</v>
      </c>
      <c r="W27" s="68">
        <v>0.04</v>
      </c>
      <c r="X27" s="71">
        <v>9.5639999999999996E-3</v>
      </c>
      <c r="Y27" s="67">
        <v>32.9</v>
      </c>
      <c r="Z27" s="63" t="s">
        <v>18</v>
      </c>
      <c r="AA27" s="63" t="s">
        <v>39</v>
      </c>
    </row>
    <row r="28" spans="1:27" x14ac:dyDescent="0.2">
      <c r="A28" s="62">
        <f t="shared" si="0"/>
        <v>22</v>
      </c>
      <c r="B28" s="63" t="s">
        <v>102</v>
      </c>
      <c r="C28" s="63" t="s">
        <v>259</v>
      </c>
      <c r="D28" s="63" t="s">
        <v>113</v>
      </c>
      <c r="E28" s="64">
        <v>42118</v>
      </c>
      <c r="F28" s="67">
        <v>20.9</v>
      </c>
      <c r="G28" s="66">
        <v>8.2799999999999994</v>
      </c>
      <c r="H28" s="65">
        <v>15</v>
      </c>
      <c r="I28" s="65">
        <v>1800</v>
      </c>
      <c r="J28" s="66">
        <v>6.47</v>
      </c>
      <c r="K28" s="66">
        <v>1.04</v>
      </c>
      <c r="L28" s="68">
        <v>0.13500000000000001</v>
      </c>
      <c r="M28" s="68">
        <v>9.9000000000000005E-2</v>
      </c>
      <c r="N28" s="68">
        <v>1.6E-2</v>
      </c>
      <c r="O28" s="66">
        <v>0.25</v>
      </c>
      <c r="P28" s="68">
        <v>2.4E-2</v>
      </c>
      <c r="Q28" s="71">
        <v>2.0999999999999999E-5</v>
      </c>
      <c r="R28" s="69">
        <v>1E-4</v>
      </c>
      <c r="S28" s="70">
        <v>2.9999999999999997E-4</v>
      </c>
      <c r="T28" s="68" t="s">
        <v>105</v>
      </c>
      <c r="U28" s="70" t="s">
        <v>34</v>
      </c>
      <c r="V28" s="68">
        <v>2E-3</v>
      </c>
      <c r="W28" s="68">
        <v>3.5999999999999997E-2</v>
      </c>
      <c r="X28" s="71">
        <v>8.2690000000000003E-3</v>
      </c>
      <c r="Y28" s="67">
        <v>29.7</v>
      </c>
      <c r="Z28" s="62"/>
      <c r="AA28" s="63" t="s">
        <v>36</v>
      </c>
    </row>
    <row r="29" spans="1:27" x14ac:dyDescent="0.2">
      <c r="A29" s="62">
        <f t="shared" si="0"/>
        <v>23</v>
      </c>
      <c r="B29" s="63" t="s">
        <v>102</v>
      </c>
      <c r="C29" s="63" t="s">
        <v>260</v>
      </c>
      <c r="D29" s="63" t="s">
        <v>261</v>
      </c>
      <c r="E29" s="64">
        <v>42118</v>
      </c>
      <c r="F29" s="67">
        <v>21.5</v>
      </c>
      <c r="G29" s="66">
        <v>8.34</v>
      </c>
      <c r="H29" s="65">
        <v>16</v>
      </c>
      <c r="I29" s="65">
        <v>250</v>
      </c>
      <c r="J29" s="66">
        <v>6.67</v>
      </c>
      <c r="K29" s="66">
        <v>0.72</v>
      </c>
      <c r="L29" s="68">
        <v>9.4E-2</v>
      </c>
      <c r="M29" s="68">
        <v>0.16500000000000001</v>
      </c>
      <c r="N29" s="68">
        <v>8.0000000000000002E-3</v>
      </c>
      <c r="O29" s="68">
        <v>0.26700000000000002</v>
      </c>
      <c r="P29" s="68">
        <v>2.4E-2</v>
      </c>
      <c r="Q29" s="71" t="s">
        <v>47</v>
      </c>
      <c r="R29" s="69">
        <v>2.1000000000000001E-4</v>
      </c>
      <c r="S29" s="70">
        <v>1.8E-3</v>
      </c>
      <c r="T29" s="68" t="s">
        <v>105</v>
      </c>
      <c r="U29" s="70">
        <v>1E-3</v>
      </c>
      <c r="V29" s="68">
        <v>5.0000000000000001E-3</v>
      </c>
      <c r="W29" s="68">
        <v>3.3000000000000002E-2</v>
      </c>
      <c r="X29" s="71">
        <v>6.7689999999999998E-3</v>
      </c>
      <c r="Y29" s="67">
        <v>31.1</v>
      </c>
      <c r="Z29" s="62"/>
      <c r="AA29" s="63" t="s">
        <v>36</v>
      </c>
    </row>
    <row r="30" spans="1:27" x14ac:dyDescent="0.2">
      <c r="A30" s="62">
        <f t="shared" si="0"/>
        <v>24</v>
      </c>
      <c r="B30" s="63" t="s">
        <v>102</v>
      </c>
      <c r="C30" s="63" t="s">
        <v>262</v>
      </c>
      <c r="D30" s="63" t="s">
        <v>263</v>
      </c>
      <c r="E30" s="64">
        <v>42118</v>
      </c>
      <c r="F30" s="67">
        <v>21.4</v>
      </c>
      <c r="G30" s="66">
        <v>8.2899999999999991</v>
      </c>
      <c r="H30" s="65">
        <v>16</v>
      </c>
      <c r="I30" s="65">
        <v>410</v>
      </c>
      <c r="J30" s="66">
        <v>6.83</v>
      </c>
      <c r="K30" s="66">
        <v>0.51</v>
      </c>
      <c r="L30" s="68">
        <v>7.0000000000000007E-2</v>
      </c>
      <c r="M30" s="68">
        <v>0.09</v>
      </c>
      <c r="N30" s="68">
        <v>7.0000000000000001E-3</v>
      </c>
      <c r="O30" s="68">
        <v>0.16700000000000001</v>
      </c>
      <c r="P30" s="68">
        <v>2.8000000000000001E-2</v>
      </c>
      <c r="Q30" s="71" t="s">
        <v>47</v>
      </c>
      <c r="R30" s="69">
        <v>1.2999999999999999E-4</v>
      </c>
      <c r="S30" s="70">
        <v>1.6000000000000001E-3</v>
      </c>
      <c r="T30" s="68" t="s">
        <v>105</v>
      </c>
      <c r="U30" s="70">
        <v>8.0000000000000004E-4</v>
      </c>
      <c r="V30" s="68">
        <v>5.0000000000000001E-3</v>
      </c>
      <c r="W30" s="68">
        <v>0.03</v>
      </c>
      <c r="X30" s="71">
        <v>4.4510000000000001E-3</v>
      </c>
      <c r="Y30" s="67">
        <v>32.700000000000003</v>
      </c>
      <c r="Z30" s="62"/>
      <c r="AA30" s="63" t="s">
        <v>36</v>
      </c>
    </row>
    <row r="31" spans="1:27" x14ac:dyDescent="0.2">
      <c r="A31" s="62">
        <f t="shared" si="0"/>
        <v>25</v>
      </c>
      <c r="B31" s="63" t="s">
        <v>102</v>
      </c>
      <c r="C31" s="63" t="s">
        <v>264</v>
      </c>
      <c r="D31" s="63" t="s">
        <v>104</v>
      </c>
      <c r="E31" s="64">
        <v>42115</v>
      </c>
      <c r="F31" s="67">
        <v>21.2</v>
      </c>
      <c r="G31" s="66">
        <v>8.19</v>
      </c>
      <c r="H31" s="65">
        <v>17</v>
      </c>
      <c r="I31" s="65">
        <v>820</v>
      </c>
      <c r="J31" s="66">
        <v>6.07</v>
      </c>
      <c r="K31" s="66">
        <v>1.1499999999999999</v>
      </c>
      <c r="L31" s="68">
        <v>0.23400000000000001</v>
      </c>
      <c r="M31" s="68">
        <v>5.8999999999999997E-2</v>
      </c>
      <c r="N31" s="68">
        <v>3.0000000000000001E-3</v>
      </c>
      <c r="O31" s="68">
        <v>0.29599999999999999</v>
      </c>
      <c r="P31" s="68">
        <v>2.8000000000000001E-2</v>
      </c>
      <c r="Q31" s="71" t="s">
        <v>47</v>
      </c>
      <c r="R31" s="69">
        <v>1.4999999999999999E-4</v>
      </c>
      <c r="S31" s="70">
        <v>1.1000000000000001E-3</v>
      </c>
      <c r="T31" s="68" t="s">
        <v>105</v>
      </c>
      <c r="U31" s="70" t="s">
        <v>34</v>
      </c>
      <c r="V31" s="68">
        <v>3.0000000000000001E-3</v>
      </c>
      <c r="W31" s="68">
        <v>3.1E-2</v>
      </c>
      <c r="X31" s="69">
        <v>1.175E-2</v>
      </c>
      <c r="Y31" s="67">
        <v>33.5</v>
      </c>
      <c r="Z31" s="62"/>
      <c r="AA31" s="63" t="s">
        <v>36</v>
      </c>
    </row>
    <row r="32" spans="1:27" x14ac:dyDescent="0.2">
      <c r="A32" s="62">
        <f t="shared" si="0"/>
        <v>26</v>
      </c>
      <c r="B32" s="63" t="s">
        <v>102</v>
      </c>
      <c r="C32" s="63" t="s">
        <v>265</v>
      </c>
      <c r="D32" s="63" t="s">
        <v>266</v>
      </c>
      <c r="E32" s="64">
        <v>42118</v>
      </c>
      <c r="F32" s="67">
        <v>21.6</v>
      </c>
      <c r="G32" s="66">
        <v>8.32</v>
      </c>
      <c r="H32" s="65">
        <v>15</v>
      </c>
      <c r="I32" s="65">
        <v>810</v>
      </c>
      <c r="J32" s="66">
        <v>7.04</v>
      </c>
      <c r="K32" s="66">
        <v>0.49</v>
      </c>
      <c r="L32" s="68" t="s">
        <v>214</v>
      </c>
      <c r="M32" s="68">
        <v>0.115</v>
      </c>
      <c r="N32" s="68" t="s">
        <v>267</v>
      </c>
      <c r="O32" s="70">
        <v>0.1195</v>
      </c>
      <c r="P32" s="68">
        <v>1.4999999999999999E-2</v>
      </c>
      <c r="Q32" s="71" t="s">
        <v>47</v>
      </c>
      <c r="R32" s="69">
        <v>1E-4</v>
      </c>
      <c r="S32" s="70">
        <v>1.1000000000000001E-3</v>
      </c>
      <c r="T32" s="68" t="s">
        <v>105</v>
      </c>
      <c r="U32" s="70" t="s">
        <v>34</v>
      </c>
      <c r="V32" s="68">
        <v>2E-3</v>
      </c>
      <c r="W32" s="68">
        <v>3.7999999999999999E-2</v>
      </c>
      <c r="X32" s="73">
        <v>2.039E-4</v>
      </c>
      <c r="Y32" s="67">
        <v>34.6</v>
      </c>
      <c r="Z32" s="62"/>
      <c r="AA32" s="63" t="s">
        <v>36</v>
      </c>
    </row>
    <row r="33" spans="1:27" x14ac:dyDescent="0.2">
      <c r="A33" s="62">
        <f t="shared" si="0"/>
        <v>27</v>
      </c>
      <c r="B33" s="63" t="s">
        <v>63</v>
      </c>
      <c r="C33" s="63" t="s">
        <v>268</v>
      </c>
      <c r="D33" s="63" t="s">
        <v>65</v>
      </c>
      <c r="E33" s="64">
        <v>42075</v>
      </c>
      <c r="F33" s="67">
        <v>18</v>
      </c>
      <c r="G33" s="66">
        <v>7.9000000000000012</v>
      </c>
      <c r="H33" s="65">
        <v>41</v>
      </c>
      <c r="I33" s="65">
        <v>520</v>
      </c>
      <c r="J33" s="67">
        <v>5.6</v>
      </c>
      <c r="K33" s="67">
        <v>1.7</v>
      </c>
      <c r="L33" s="68">
        <v>7.5999999999999998E-2</v>
      </c>
      <c r="M33" s="68">
        <v>0.152</v>
      </c>
      <c r="N33" s="68">
        <v>1.7999999999999999E-2</v>
      </c>
      <c r="O33" s="68">
        <v>0.246</v>
      </c>
      <c r="P33" s="68">
        <v>2.5999999999999999E-2</v>
      </c>
      <c r="Q33" s="71">
        <v>5.0000000000000002E-5</v>
      </c>
      <c r="R33" s="69">
        <v>1.3999999999999999E-4</v>
      </c>
      <c r="S33" s="70">
        <v>2.0999999999999999E-3</v>
      </c>
      <c r="T33" s="70">
        <v>1.1999999999999999E-3</v>
      </c>
      <c r="U33" s="70">
        <v>5.4999999999999997E-3</v>
      </c>
      <c r="V33" s="70">
        <v>7.7000000000000002E-3</v>
      </c>
      <c r="W33" s="66">
        <v>0.04</v>
      </c>
      <c r="X33" s="71">
        <v>1.684E-3</v>
      </c>
      <c r="Y33" s="67">
        <v>24.7</v>
      </c>
      <c r="Z33" s="62"/>
      <c r="AA33" s="63" t="s">
        <v>36</v>
      </c>
    </row>
    <row r="34" spans="1:27" x14ac:dyDescent="0.2">
      <c r="A34" s="62">
        <f t="shared" si="0"/>
        <v>28</v>
      </c>
      <c r="B34" s="63" t="s">
        <v>63</v>
      </c>
      <c r="C34" s="63" t="s">
        <v>269</v>
      </c>
      <c r="D34" s="63" t="s">
        <v>69</v>
      </c>
      <c r="E34" s="64">
        <v>42075</v>
      </c>
      <c r="F34" s="67">
        <v>18</v>
      </c>
      <c r="G34" s="66">
        <v>8.1</v>
      </c>
      <c r="H34" s="65">
        <v>86</v>
      </c>
      <c r="I34" s="65">
        <v>130</v>
      </c>
      <c r="J34" s="67">
        <v>6.4</v>
      </c>
      <c r="K34" s="67">
        <v>1.5</v>
      </c>
      <c r="L34" s="68">
        <v>0.128</v>
      </c>
      <c r="M34" s="68">
        <v>0.158</v>
      </c>
      <c r="N34" s="68">
        <v>1.2E-2</v>
      </c>
      <c r="O34" s="68">
        <v>0.29799999999999999</v>
      </c>
      <c r="P34" s="68">
        <v>2.7E-2</v>
      </c>
      <c r="Q34" s="71">
        <v>9.0000000000000006E-5</v>
      </c>
      <c r="R34" s="69">
        <v>1.2999999999999999E-4</v>
      </c>
      <c r="S34" s="70">
        <v>1.9E-3</v>
      </c>
      <c r="T34" s="70">
        <v>5.9999999999999995E-4</v>
      </c>
      <c r="U34" s="70">
        <v>5.1999999999999998E-3</v>
      </c>
      <c r="V34" s="70">
        <v>6.6E-3</v>
      </c>
      <c r="W34" s="66">
        <v>0.04</v>
      </c>
      <c r="X34" s="69">
        <v>4.4299999999999999E-3</v>
      </c>
      <c r="Y34" s="65">
        <v>25</v>
      </c>
      <c r="Z34" s="62"/>
      <c r="AA34" s="63" t="s">
        <v>36</v>
      </c>
    </row>
    <row r="35" spans="1:27" x14ac:dyDescent="0.2">
      <c r="A35" s="62">
        <f t="shared" si="0"/>
        <v>29</v>
      </c>
      <c r="B35" s="63" t="s">
        <v>169</v>
      </c>
      <c r="C35" s="63" t="s">
        <v>270</v>
      </c>
      <c r="D35" s="63" t="s">
        <v>194</v>
      </c>
      <c r="E35" s="64">
        <v>42089</v>
      </c>
      <c r="F35" s="67">
        <v>23.2</v>
      </c>
      <c r="G35" s="66">
        <v>7.91</v>
      </c>
      <c r="H35" s="67">
        <v>13.2</v>
      </c>
      <c r="I35" s="65">
        <v>110</v>
      </c>
      <c r="J35" s="66">
        <v>7.13</v>
      </c>
      <c r="K35" s="66">
        <v>1.1200000000000001</v>
      </c>
      <c r="L35" s="66">
        <v>0.17</v>
      </c>
      <c r="M35" s="68">
        <v>7.1999999999999995E-2</v>
      </c>
      <c r="N35" s="68">
        <v>3.7999999999999999E-2</v>
      </c>
      <c r="O35" s="66">
        <v>0.28000000000000003</v>
      </c>
      <c r="P35" s="66">
        <v>0.03</v>
      </c>
      <c r="Q35" s="71">
        <v>6.6000000000000005E-5</v>
      </c>
      <c r="R35" s="69" t="s">
        <v>32</v>
      </c>
      <c r="S35" s="70">
        <v>4.0000000000000002E-4</v>
      </c>
      <c r="T35" s="70">
        <v>1.1999999999999999E-3</v>
      </c>
      <c r="U35" s="70">
        <v>1.9E-3</v>
      </c>
      <c r="V35" s="70" t="s">
        <v>35</v>
      </c>
      <c r="W35" s="66" t="s">
        <v>172</v>
      </c>
      <c r="X35" s="71">
        <v>5.7949999999999998E-3</v>
      </c>
      <c r="Y35" s="65">
        <v>20</v>
      </c>
      <c r="Z35" s="62"/>
      <c r="AA35" s="63" t="s">
        <v>36</v>
      </c>
    </row>
    <row r="36" spans="1:27" x14ac:dyDescent="0.2">
      <c r="A36" s="62">
        <f t="shared" si="0"/>
        <v>30</v>
      </c>
      <c r="B36" s="63" t="s">
        <v>169</v>
      </c>
      <c r="C36" s="63" t="s">
        <v>271</v>
      </c>
      <c r="D36" s="63" t="s">
        <v>186</v>
      </c>
      <c r="E36" s="64">
        <v>42086</v>
      </c>
      <c r="F36" s="67">
        <v>23.8</v>
      </c>
      <c r="G36" s="66">
        <v>7.7700000000000005</v>
      </c>
      <c r="H36" s="67">
        <v>16.2</v>
      </c>
      <c r="I36" s="65" t="s">
        <v>61</v>
      </c>
      <c r="J36" s="66">
        <v>6.21</v>
      </c>
      <c r="K36" s="67">
        <v>1.4</v>
      </c>
      <c r="L36" s="68">
        <v>0.19800000000000001</v>
      </c>
      <c r="M36" s="68">
        <v>0.156</v>
      </c>
      <c r="N36" s="68">
        <v>3.7999999999999999E-2</v>
      </c>
      <c r="O36" s="68">
        <v>0.39200000000000002</v>
      </c>
      <c r="P36" s="66">
        <v>0.03</v>
      </c>
      <c r="Q36" s="71">
        <v>6.7000000000000002E-5</v>
      </c>
      <c r="R36" s="69" t="s">
        <v>32</v>
      </c>
      <c r="S36" s="70">
        <v>4.0000000000000002E-4</v>
      </c>
      <c r="T36" s="70">
        <v>8.0000000000000004E-4</v>
      </c>
      <c r="U36" s="70">
        <v>1.1000000000000001E-3</v>
      </c>
      <c r="V36" s="70" t="s">
        <v>35</v>
      </c>
      <c r="W36" s="66" t="s">
        <v>172</v>
      </c>
      <c r="X36" s="71">
        <v>4.9389999999999998E-3</v>
      </c>
      <c r="Y36" s="67">
        <v>26.5</v>
      </c>
      <c r="Z36" s="63" t="s">
        <v>272</v>
      </c>
      <c r="AA36" s="63" t="s">
        <v>39</v>
      </c>
    </row>
    <row r="37" spans="1:27" x14ac:dyDescent="0.2">
      <c r="A37" s="62">
        <f t="shared" si="0"/>
        <v>31</v>
      </c>
      <c r="B37" s="63" t="s">
        <v>169</v>
      </c>
      <c r="C37" s="63" t="s">
        <v>273</v>
      </c>
      <c r="D37" s="63" t="s">
        <v>274</v>
      </c>
      <c r="E37" s="64">
        <v>42086</v>
      </c>
      <c r="F37" s="67">
        <v>23.6</v>
      </c>
      <c r="G37" s="66">
        <v>7.91</v>
      </c>
      <c r="H37" s="67">
        <v>17.2</v>
      </c>
      <c r="I37" s="65" t="s">
        <v>61</v>
      </c>
      <c r="J37" s="66">
        <v>6.49</v>
      </c>
      <c r="K37" s="66">
        <v>0.85</v>
      </c>
      <c r="L37" s="68">
        <v>0.11700000000000001</v>
      </c>
      <c r="M37" s="68">
        <v>5.2999999999999999E-2</v>
      </c>
      <c r="N37" s="68">
        <v>5.8999999999999997E-2</v>
      </c>
      <c r="O37" s="68">
        <v>0.22900000000000001</v>
      </c>
      <c r="P37" s="66">
        <v>0.03</v>
      </c>
      <c r="Q37" s="71">
        <v>5.8E-5</v>
      </c>
      <c r="R37" s="69" t="s">
        <v>32</v>
      </c>
      <c r="S37" s="70">
        <v>1.6999999999999999E-3</v>
      </c>
      <c r="T37" s="70">
        <v>8.0000000000000004E-4</v>
      </c>
      <c r="U37" s="70">
        <v>1.5E-3</v>
      </c>
      <c r="V37" s="70">
        <v>2.7000000000000001E-3</v>
      </c>
      <c r="W37" s="66" t="s">
        <v>172</v>
      </c>
      <c r="X37" s="71">
        <v>3.7989999999999999E-3</v>
      </c>
      <c r="Y37" s="67">
        <v>31.8</v>
      </c>
      <c r="Z37" s="62"/>
      <c r="AA37" s="63" t="s">
        <v>36</v>
      </c>
    </row>
    <row r="38" spans="1:27" x14ac:dyDescent="0.2">
      <c r="A38" s="62">
        <f t="shared" si="0"/>
        <v>32</v>
      </c>
      <c r="B38" s="63" t="s">
        <v>169</v>
      </c>
      <c r="C38" s="63" t="s">
        <v>275</v>
      </c>
      <c r="D38" s="63" t="s">
        <v>276</v>
      </c>
      <c r="E38" s="64">
        <v>42086</v>
      </c>
      <c r="F38" s="67">
        <v>23.5</v>
      </c>
      <c r="G38" s="67">
        <v>7.9000000000000012</v>
      </c>
      <c r="H38" s="67">
        <v>13.2</v>
      </c>
      <c r="I38" s="65" t="s">
        <v>61</v>
      </c>
      <c r="J38" s="66">
        <v>6.45</v>
      </c>
      <c r="K38" s="66">
        <v>0.92</v>
      </c>
      <c r="L38" s="68">
        <v>9.4E-2</v>
      </c>
      <c r="M38" s="68">
        <v>0.151</v>
      </c>
      <c r="N38" s="68">
        <v>5.0999999999999997E-2</v>
      </c>
      <c r="O38" s="68">
        <v>0.29599999999999999</v>
      </c>
      <c r="P38" s="68">
        <v>2.7E-2</v>
      </c>
      <c r="Q38" s="69">
        <v>8.0000000000000007E-5</v>
      </c>
      <c r="R38" s="69" t="s">
        <v>32</v>
      </c>
      <c r="S38" s="70">
        <v>1.1999999999999999E-3</v>
      </c>
      <c r="T38" s="70" t="s">
        <v>91</v>
      </c>
      <c r="U38" s="70">
        <v>1.2999999999999999E-3</v>
      </c>
      <c r="V38" s="70">
        <v>2.3E-3</v>
      </c>
      <c r="W38" s="66" t="s">
        <v>172</v>
      </c>
      <c r="X38" s="71">
        <v>2.9680000000000002E-3</v>
      </c>
      <c r="Y38" s="67">
        <v>31.6</v>
      </c>
      <c r="Z38" s="62"/>
      <c r="AA38" s="63" t="s">
        <v>36</v>
      </c>
    </row>
    <row r="39" spans="1:27" x14ac:dyDescent="0.2">
      <c r="A39" s="62">
        <f t="shared" si="0"/>
        <v>33</v>
      </c>
      <c r="B39" s="63" t="s">
        <v>169</v>
      </c>
      <c r="C39" s="63" t="s">
        <v>277</v>
      </c>
      <c r="D39" s="63" t="s">
        <v>188</v>
      </c>
      <c r="E39" s="64">
        <v>42093</v>
      </c>
      <c r="F39" s="67">
        <v>22.4</v>
      </c>
      <c r="G39" s="66">
        <v>7.98</v>
      </c>
      <c r="H39" s="67">
        <v>14.2</v>
      </c>
      <c r="I39" s="65">
        <v>140</v>
      </c>
      <c r="J39" s="66">
        <v>6.78</v>
      </c>
      <c r="K39" s="67">
        <v>0.9</v>
      </c>
      <c r="L39" s="68">
        <v>4.0000000000000001E-3</v>
      </c>
      <c r="M39" s="68">
        <v>0.24099999999999999</v>
      </c>
      <c r="N39" s="68">
        <v>1.0999999999999999E-2</v>
      </c>
      <c r="O39" s="68">
        <v>0.25600000000000001</v>
      </c>
      <c r="P39" s="68">
        <v>4.0000000000000001E-3</v>
      </c>
      <c r="Q39" s="71">
        <v>8.7000000000000001E-5</v>
      </c>
      <c r="R39" s="69" t="s">
        <v>32</v>
      </c>
      <c r="S39" s="70">
        <v>1.1000000000000001E-3</v>
      </c>
      <c r="T39" s="70">
        <v>5.9999999999999995E-4</v>
      </c>
      <c r="U39" s="70">
        <v>1.6999999999999999E-3</v>
      </c>
      <c r="V39" s="70" t="s">
        <v>35</v>
      </c>
      <c r="W39" s="66" t="s">
        <v>172</v>
      </c>
      <c r="X39" s="73">
        <v>1.392E-4</v>
      </c>
      <c r="Y39" s="67">
        <v>31.8</v>
      </c>
      <c r="Z39" s="62"/>
      <c r="AA39" s="63" t="s">
        <v>36</v>
      </c>
    </row>
    <row r="40" spans="1:27" x14ac:dyDescent="0.2">
      <c r="A40" s="62">
        <f t="shared" si="0"/>
        <v>34</v>
      </c>
      <c r="B40" s="63" t="s">
        <v>169</v>
      </c>
      <c r="C40" s="63" t="s">
        <v>278</v>
      </c>
      <c r="D40" s="63" t="s">
        <v>279</v>
      </c>
      <c r="E40" s="64">
        <v>42087</v>
      </c>
      <c r="F40" s="67">
        <v>23.5</v>
      </c>
      <c r="G40" s="66">
        <v>8.0399999999999991</v>
      </c>
      <c r="H40" s="67">
        <v>11.2</v>
      </c>
      <c r="I40" s="65" t="s">
        <v>61</v>
      </c>
      <c r="J40" s="66">
        <v>6.62</v>
      </c>
      <c r="K40" s="66">
        <v>0.71</v>
      </c>
      <c r="L40" s="66">
        <v>7.0000000000000007E-2</v>
      </c>
      <c r="M40" s="68">
        <v>0.18099999999999999</v>
      </c>
      <c r="N40" s="68">
        <v>4.0000000000000001E-3</v>
      </c>
      <c r="O40" s="68">
        <v>0.255</v>
      </c>
      <c r="P40" s="68" t="s">
        <v>80</v>
      </c>
      <c r="Q40" s="71">
        <v>5.8999999999999998E-5</v>
      </c>
      <c r="R40" s="69" t="s">
        <v>32</v>
      </c>
      <c r="S40" s="70">
        <v>1.1999999999999999E-3</v>
      </c>
      <c r="T40" s="70" t="s">
        <v>91</v>
      </c>
      <c r="U40" s="68">
        <v>1E-3</v>
      </c>
      <c r="V40" s="70" t="s">
        <v>35</v>
      </c>
      <c r="W40" s="66" t="s">
        <v>172</v>
      </c>
      <c r="X40" s="71">
        <v>3.0179999999999998E-3</v>
      </c>
      <c r="Y40" s="67">
        <v>31.4</v>
      </c>
      <c r="Z40" s="62"/>
      <c r="AA40" s="63" t="s">
        <v>36</v>
      </c>
    </row>
    <row r="41" spans="1:27" x14ac:dyDescent="0.2">
      <c r="A41" s="62">
        <f t="shared" si="0"/>
        <v>35</v>
      </c>
      <c r="B41" s="63" t="s">
        <v>169</v>
      </c>
      <c r="C41" s="63" t="s">
        <v>280</v>
      </c>
      <c r="D41" s="63" t="s">
        <v>281</v>
      </c>
      <c r="E41" s="64">
        <v>42087</v>
      </c>
      <c r="F41" s="67">
        <v>23.4</v>
      </c>
      <c r="G41" s="66">
        <v>8.02</v>
      </c>
      <c r="H41" s="65">
        <v>8</v>
      </c>
      <c r="I41" s="65" t="s">
        <v>61</v>
      </c>
      <c r="J41" s="66">
        <v>6.59</v>
      </c>
      <c r="K41" s="66">
        <v>0.64</v>
      </c>
      <c r="L41" s="68">
        <v>9.4E-2</v>
      </c>
      <c r="M41" s="68">
        <v>0.19800000000000001</v>
      </c>
      <c r="N41" s="68">
        <v>3.0000000000000001E-3</v>
      </c>
      <c r="O41" s="68">
        <v>0.29499999999999998</v>
      </c>
      <c r="P41" s="68">
        <v>2.1000000000000001E-2</v>
      </c>
      <c r="Q41" s="69">
        <v>6.9999999999999994E-5</v>
      </c>
      <c r="R41" s="69" t="s">
        <v>32</v>
      </c>
      <c r="S41" s="70">
        <v>4.0000000000000002E-4</v>
      </c>
      <c r="T41" s="70" t="s">
        <v>91</v>
      </c>
      <c r="U41" s="70">
        <v>1.5E-3</v>
      </c>
      <c r="V41" s="70">
        <v>1.2999999999999999E-3</v>
      </c>
      <c r="W41" s="66" t="s">
        <v>172</v>
      </c>
      <c r="X41" s="71">
        <v>3.8479999999999999E-3</v>
      </c>
      <c r="Y41" s="67">
        <v>31.5</v>
      </c>
      <c r="Z41" s="62"/>
      <c r="AA41" s="63" t="s">
        <v>36</v>
      </c>
    </row>
    <row r="42" spans="1:27" x14ac:dyDescent="0.2">
      <c r="A42" s="62">
        <f t="shared" si="0"/>
        <v>36</v>
      </c>
      <c r="B42" s="63" t="s">
        <v>169</v>
      </c>
      <c r="C42" s="63" t="s">
        <v>282</v>
      </c>
      <c r="D42" s="63" t="s">
        <v>283</v>
      </c>
      <c r="E42" s="64">
        <v>42088</v>
      </c>
      <c r="F42" s="67">
        <v>23.1</v>
      </c>
      <c r="G42" s="66">
        <v>7.81</v>
      </c>
      <c r="H42" s="67">
        <v>31.2</v>
      </c>
      <c r="I42" s="65">
        <v>191</v>
      </c>
      <c r="J42" s="66">
        <v>6.45</v>
      </c>
      <c r="K42" s="66">
        <v>1.1599999999999999</v>
      </c>
      <c r="L42" s="68">
        <v>0.14899999999999999</v>
      </c>
      <c r="M42" s="68">
        <v>6.4000000000000001E-2</v>
      </c>
      <c r="N42" s="68">
        <v>2.1999999999999999E-2</v>
      </c>
      <c r="O42" s="68">
        <v>0.23499999999999999</v>
      </c>
      <c r="P42" s="68">
        <v>1.6E-2</v>
      </c>
      <c r="Q42" s="69">
        <v>5.0000000000000002E-5</v>
      </c>
      <c r="R42" s="69" t="s">
        <v>32</v>
      </c>
      <c r="S42" s="70">
        <v>1.1999999999999999E-3</v>
      </c>
      <c r="T42" s="70">
        <v>8.0000000000000004E-4</v>
      </c>
      <c r="U42" s="70">
        <v>1.4E-3</v>
      </c>
      <c r="V42" s="70">
        <v>1.6000000000000001E-3</v>
      </c>
      <c r="W42" s="66" t="s">
        <v>172</v>
      </c>
      <c r="X42" s="71">
        <v>3.7859999999999999E-3</v>
      </c>
      <c r="Y42" s="67">
        <v>29.6</v>
      </c>
      <c r="Z42" s="62"/>
      <c r="AA42" s="63" t="s">
        <v>36</v>
      </c>
    </row>
    <row r="43" spans="1:27" x14ac:dyDescent="0.2">
      <c r="A43" s="62">
        <f t="shared" si="0"/>
        <v>37</v>
      </c>
      <c r="B43" s="63" t="s">
        <v>169</v>
      </c>
      <c r="C43" s="63" t="s">
        <v>284</v>
      </c>
      <c r="D43" s="63" t="s">
        <v>174</v>
      </c>
      <c r="E43" s="64">
        <v>42086</v>
      </c>
      <c r="F43" s="67">
        <v>24.5</v>
      </c>
      <c r="G43" s="66">
        <v>7.830000000000001</v>
      </c>
      <c r="H43" s="67">
        <v>10.199999999999999</v>
      </c>
      <c r="I43" s="65">
        <v>170</v>
      </c>
      <c r="J43" s="66">
        <v>7.35</v>
      </c>
      <c r="K43" s="66">
        <v>0.92</v>
      </c>
      <c r="L43" s="68">
        <v>5.3999999999999999E-2</v>
      </c>
      <c r="M43" s="68">
        <v>0.10100000000000001</v>
      </c>
      <c r="N43" s="68">
        <v>1.2E-2</v>
      </c>
      <c r="O43" s="68">
        <v>0.16700000000000001</v>
      </c>
      <c r="P43" s="68">
        <v>4.0000000000000001E-3</v>
      </c>
      <c r="Q43" s="71">
        <v>3.4999999999999997E-5</v>
      </c>
      <c r="R43" s="69" t="s">
        <v>32</v>
      </c>
      <c r="S43" s="70">
        <v>5.0000000000000001E-4</v>
      </c>
      <c r="T43" s="70">
        <v>8.0000000000000004E-4</v>
      </c>
      <c r="U43" s="70">
        <v>1.1000000000000001E-3</v>
      </c>
      <c r="V43" s="70" t="s">
        <v>35</v>
      </c>
      <c r="W43" s="66" t="s">
        <v>172</v>
      </c>
      <c r="X43" s="71">
        <v>1.586E-3</v>
      </c>
      <c r="Y43" s="67">
        <v>29.8</v>
      </c>
      <c r="Z43" s="62"/>
      <c r="AA43" s="63" t="s">
        <v>62</v>
      </c>
    </row>
    <row r="44" spans="1:27" x14ac:dyDescent="0.2">
      <c r="A44" s="62">
        <f t="shared" si="0"/>
        <v>38</v>
      </c>
      <c r="B44" s="63" t="s">
        <v>169</v>
      </c>
      <c r="C44" s="63" t="s">
        <v>285</v>
      </c>
      <c r="D44" s="63" t="s">
        <v>286</v>
      </c>
      <c r="E44" s="64">
        <v>42087</v>
      </c>
      <c r="F44" s="67">
        <v>23.4</v>
      </c>
      <c r="G44" s="66">
        <v>7.96</v>
      </c>
      <c r="H44" s="67">
        <v>10.199999999999999</v>
      </c>
      <c r="I44" s="65" t="s">
        <v>61</v>
      </c>
      <c r="J44" s="66">
        <v>6.58</v>
      </c>
      <c r="K44" s="66">
        <v>0.56999999999999995</v>
      </c>
      <c r="L44" s="67">
        <v>0.1</v>
      </c>
      <c r="M44" s="68">
        <v>0.187</v>
      </c>
      <c r="N44" s="68">
        <v>8.9999999999999993E-3</v>
      </c>
      <c r="O44" s="68">
        <v>0.29599999999999999</v>
      </c>
      <c r="P44" s="68">
        <v>2E-3</v>
      </c>
      <c r="Q44" s="71">
        <v>5.3999999999999998E-5</v>
      </c>
      <c r="R44" s="69" t="s">
        <v>32</v>
      </c>
      <c r="S44" s="70">
        <v>1.8E-3</v>
      </c>
      <c r="T44" s="70">
        <v>5.9999999999999995E-4</v>
      </c>
      <c r="U44" s="70">
        <v>1.6999999999999999E-3</v>
      </c>
      <c r="V44" s="70" t="s">
        <v>35</v>
      </c>
      <c r="W44" s="66" t="s">
        <v>172</v>
      </c>
      <c r="X44" s="71">
        <v>3.601E-3</v>
      </c>
      <c r="Y44" s="67">
        <v>30.8</v>
      </c>
      <c r="Z44" s="62"/>
      <c r="AA44" s="63" t="s">
        <v>36</v>
      </c>
    </row>
    <row r="45" spans="1:27" x14ac:dyDescent="0.2">
      <c r="A45" s="62">
        <f t="shared" si="0"/>
        <v>39</v>
      </c>
      <c r="B45" s="63" t="s">
        <v>169</v>
      </c>
      <c r="C45" s="63" t="s">
        <v>287</v>
      </c>
      <c r="D45" s="63" t="s">
        <v>288</v>
      </c>
      <c r="E45" s="64">
        <v>42087</v>
      </c>
      <c r="F45" s="67">
        <v>23.6</v>
      </c>
      <c r="G45" s="66">
        <v>8.02</v>
      </c>
      <c r="H45" s="67">
        <v>9.1999999999999993</v>
      </c>
      <c r="I45" s="65" t="s">
        <v>61</v>
      </c>
      <c r="J45" s="66">
        <v>6.61</v>
      </c>
      <c r="K45" s="66">
        <v>0.49</v>
      </c>
      <c r="L45" s="68">
        <v>0.11700000000000001</v>
      </c>
      <c r="M45" s="68">
        <v>0.14399999999999999</v>
      </c>
      <c r="N45" s="68">
        <v>7.0000000000000001E-3</v>
      </c>
      <c r="O45" s="68">
        <v>0.26800000000000002</v>
      </c>
      <c r="P45" s="68">
        <v>2E-3</v>
      </c>
      <c r="Q45" s="71">
        <v>8.3999999999999995E-5</v>
      </c>
      <c r="R45" s="69" t="s">
        <v>32</v>
      </c>
      <c r="S45" s="70">
        <v>1.4E-3</v>
      </c>
      <c r="T45" s="70">
        <v>5.9999999999999995E-4</v>
      </c>
      <c r="U45" s="70">
        <v>1.9E-3</v>
      </c>
      <c r="V45" s="70">
        <v>1.5E-3</v>
      </c>
      <c r="W45" s="66" t="s">
        <v>172</v>
      </c>
      <c r="X45" s="71">
        <v>4.8679999999999999E-3</v>
      </c>
      <c r="Y45" s="67">
        <v>31.2</v>
      </c>
      <c r="Z45" s="62"/>
      <c r="AA45" s="63" t="s">
        <v>36</v>
      </c>
    </row>
    <row r="46" spans="1:27" x14ac:dyDescent="0.2">
      <c r="A46" s="62">
        <f t="shared" si="0"/>
        <v>40</v>
      </c>
      <c r="B46" s="63" t="s">
        <v>87</v>
      </c>
      <c r="C46" s="63" t="s">
        <v>289</v>
      </c>
      <c r="D46" s="63" t="s">
        <v>96</v>
      </c>
      <c r="E46" s="64">
        <v>42082</v>
      </c>
      <c r="F46" s="67">
        <v>22.8</v>
      </c>
      <c r="G46" s="66">
        <v>8.24</v>
      </c>
      <c r="H46" s="65">
        <v>5</v>
      </c>
      <c r="I46" s="65">
        <v>1950</v>
      </c>
      <c r="J46" s="66">
        <v>6.51</v>
      </c>
      <c r="K46" s="66">
        <v>0.55000000000000004</v>
      </c>
      <c r="L46" s="68" t="s">
        <v>90</v>
      </c>
      <c r="M46" s="68">
        <v>0.17199999999999999</v>
      </c>
      <c r="N46" s="68">
        <v>1.7999999999999999E-2</v>
      </c>
      <c r="O46" s="68">
        <v>0.192</v>
      </c>
      <c r="P46" s="68">
        <v>4.0000000000000001E-3</v>
      </c>
      <c r="Q46" s="71" t="s">
        <v>47</v>
      </c>
      <c r="R46" s="69" t="s">
        <v>48</v>
      </c>
      <c r="S46" s="69">
        <v>4.0000000000000003E-5</v>
      </c>
      <c r="T46" s="70" t="s">
        <v>91</v>
      </c>
      <c r="U46" s="70">
        <v>3.2000000000000002E-3</v>
      </c>
      <c r="V46" s="70" t="s">
        <v>92</v>
      </c>
      <c r="W46" s="68">
        <v>1.2999999999999999E-2</v>
      </c>
      <c r="X46" s="73">
        <v>1.2879999999999999E-4</v>
      </c>
      <c r="Y46" s="67">
        <v>29.1</v>
      </c>
      <c r="Z46" s="62"/>
      <c r="AA46" s="63" t="s">
        <v>62</v>
      </c>
    </row>
    <row r="47" spans="1:27" x14ac:dyDescent="0.2">
      <c r="A47" s="62">
        <f t="shared" si="0"/>
        <v>41</v>
      </c>
      <c r="B47" s="63" t="s">
        <v>87</v>
      </c>
      <c r="C47" s="63" t="s">
        <v>290</v>
      </c>
      <c r="D47" s="63" t="s">
        <v>291</v>
      </c>
      <c r="E47" s="64">
        <v>42081</v>
      </c>
      <c r="F47" s="67">
        <v>21.8</v>
      </c>
      <c r="G47" s="66">
        <v>8.27</v>
      </c>
      <c r="H47" s="65">
        <v>7</v>
      </c>
      <c r="I47" s="65" t="s">
        <v>61</v>
      </c>
      <c r="J47" s="66">
        <v>6.83</v>
      </c>
      <c r="K47" s="66">
        <v>0.38</v>
      </c>
      <c r="L47" s="68" t="s">
        <v>90</v>
      </c>
      <c r="M47" s="68">
        <v>0.15</v>
      </c>
      <c r="N47" s="68">
        <v>1.7999999999999999E-2</v>
      </c>
      <c r="O47" s="66">
        <v>0.17</v>
      </c>
      <c r="P47" s="68">
        <v>4.0000000000000001E-3</v>
      </c>
      <c r="Q47" s="71" t="s">
        <v>47</v>
      </c>
      <c r="R47" s="69" t="s">
        <v>48</v>
      </c>
      <c r="S47" s="69">
        <v>4.0000000000000003E-5</v>
      </c>
      <c r="T47" s="70" t="s">
        <v>91</v>
      </c>
      <c r="U47" s="70">
        <v>3.0999999999999999E-3</v>
      </c>
      <c r="V47" s="70" t="s">
        <v>92</v>
      </c>
      <c r="W47" s="68">
        <v>1.4999999999999999E-2</v>
      </c>
      <c r="X47" s="73">
        <v>1.284E-4</v>
      </c>
      <c r="Y47" s="67">
        <v>28.8</v>
      </c>
      <c r="Z47" s="62"/>
      <c r="AA47" s="63" t="s">
        <v>62</v>
      </c>
    </row>
    <row r="48" spans="1:27" x14ac:dyDescent="0.2">
      <c r="A48" s="62">
        <f t="shared" si="0"/>
        <v>42</v>
      </c>
      <c r="B48" s="63" t="s">
        <v>52</v>
      </c>
      <c r="C48" s="63" t="s">
        <v>292</v>
      </c>
      <c r="D48" s="63" t="s">
        <v>293</v>
      </c>
      <c r="E48" s="64">
        <v>42073</v>
      </c>
      <c r="F48" s="67">
        <v>17.899999999999999</v>
      </c>
      <c r="G48" s="66">
        <v>7.8200000000000012</v>
      </c>
      <c r="H48" s="65">
        <v>4</v>
      </c>
      <c r="I48" s="65" t="s">
        <v>61</v>
      </c>
      <c r="J48" s="66">
        <v>8.07</v>
      </c>
      <c r="K48" s="66">
        <v>1.28</v>
      </c>
      <c r="L48" s="70">
        <v>7.7499999999999999E-2</v>
      </c>
      <c r="M48" s="70">
        <v>8.72E-2</v>
      </c>
      <c r="N48" s="70">
        <v>2.8999999999999998E-3</v>
      </c>
      <c r="O48" s="70">
        <v>0.1676</v>
      </c>
      <c r="P48" s="70">
        <v>7.1999999999999998E-3</v>
      </c>
      <c r="Q48" s="69" t="s">
        <v>56</v>
      </c>
      <c r="R48" s="69">
        <v>1.4999999999999999E-4</v>
      </c>
      <c r="S48" s="70" t="s">
        <v>33</v>
      </c>
      <c r="T48" s="70">
        <v>1.1999999999999999E-3</v>
      </c>
      <c r="U48" s="70" t="s">
        <v>34</v>
      </c>
      <c r="V48" s="70">
        <v>1.0200000000000001E-2</v>
      </c>
      <c r="W48" s="68">
        <v>8.0000000000000002E-3</v>
      </c>
      <c r="X48" s="69">
        <v>1.3600000000000001E-3</v>
      </c>
      <c r="Y48" s="67">
        <v>31.6</v>
      </c>
      <c r="Z48" s="62"/>
      <c r="AA48" s="63" t="s">
        <v>62</v>
      </c>
    </row>
    <row r="49" spans="1:27" x14ac:dyDescent="0.2">
      <c r="A49" s="62">
        <f t="shared" si="0"/>
        <v>43</v>
      </c>
      <c r="B49" s="63" t="s">
        <v>52</v>
      </c>
      <c r="C49" s="63" t="s">
        <v>294</v>
      </c>
      <c r="D49" s="63" t="s">
        <v>295</v>
      </c>
      <c r="E49" s="64">
        <v>42073</v>
      </c>
      <c r="F49" s="67">
        <v>19.5</v>
      </c>
      <c r="G49" s="66">
        <v>8.0299999999999994</v>
      </c>
      <c r="H49" s="65">
        <v>4</v>
      </c>
      <c r="I49" s="65" t="s">
        <v>61</v>
      </c>
      <c r="J49" s="66">
        <v>7.87</v>
      </c>
      <c r="K49" s="66">
        <v>1.5</v>
      </c>
      <c r="L49" s="70">
        <v>0.1003</v>
      </c>
      <c r="M49" s="70">
        <v>9.0700000000000003E-2</v>
      </c>
      <c r="N49" s="70">
        <v>2.8E-3</v>
      </c>
      <c r="O49" s="70">
        <v>0.1938</v>
      </c>
      <c r="P49" s="70">
        <v>8.6E-3</v>
      </c>
      <c r="Q49" s="69" t="s">
        <v>56</v>
      </c>
      <c r="R49" s="69">
        <v>1E-4</v>
      </c>
      <c r="S49" s="70" t="s">
        <v>33</v>
      </c>
      <c r="T49" s="70">
        <v>1.1999999999999999E-3</v>
      </c>
      <c r="U49" s="70" t="s">
        <v>34</v>
      </c>
      <c r="V49" s="70">
        <v>1.41E-2</v>
      </c>
      <c r="W49" s="68">
        <v>1.4E-2</v>
      </c>
      <c r="X49" s="69">
        <v>3.1800000000000001E-3</v>
      </c>
      <c r="Y49" s="67">
        <v>31.1</v>
      </c>
      <c r="Z49" s="62"/>
      <c r="AA49" s="63" t="s">
        <v>62</v>
      </c>
    </row>
    <row r="50" spans="1:27" x14ac:dyDescent="0.2">
      <c r="A50" s="62">
        <f t="shared" si="0"/>
        <v>44</v>
      </c>
      <c r="B50" s="63" t="s">
        <v>52</v>
      </c>
      <c r="C50" s="63" t="s">
        <v>296</v>
      </c>
      <c r="D50" s="63" t="s">
        <v>60</v>
      </c>
      <c r="E50" s="64">
        <v>42073</v>
      </c>
      <c r="F50" s="67">
        <v>18.7</v>
      </c>
      <c r="G50" s="66">
        <v>7.8400000000000007</v>
      </c>
      <c r="H50" s="65">
        <v>5</v>
      </c>
      <c r="I50" s="65" t="s">
        <v>61</v>
      </c>
      <c r="J50" s="66">
        <v>7.94</v>
      </c>
      <c r="K50" s="66">
        <v>1.39</v>
      </c>
      <c r="L50" s="70">
        <v>7.3800000000000004E-2</v>
      </c>
      <c r="M50" s="70">
        <v>3.9800000000000002E-2</v>
      </c>
      <c r="N50" s="70">
        <v>1.1999999999999999E-3</v>
      </c>
      <c r="O50" s="70">
        <v>0.1148</v>
      </c>
      <c r="P50" s="70">
        <v>9.7999999999999997E-3</v>
      </c>
      <c r="Q50" s="69" t="s">
        <v>56</v>
      </c>
      <c r="R50" s="69">
        <v>1.3999999999999999E-4</v>
      </c>
      <c r="S50" s="70" t="s">
        <v>33</v>
      </c>
      <c r="T50" s="70">
        <v>1.1999999999999999E-3</v>
      </c>
      <c r="U50" s="70" t="s">
        <v>34</v>
      </c>
      <c r="V50" s="70">
        <v>1.1900000000000001E-2</v>
      </c>
      <c r="W50" s="68">
        <v>1.2E-2</v>
      </c>
      <c r="X50" s="71">
        <v>1.433E-3</v>
      </c>
      <c r="Y50" s="67">
        <v>31.9</v>
      </c>
      <c r="Z50" s="62"/>
      <c r="AA50" s="63" t="s">
        <v>62</v>
      </c>
    </row>
    <row r="51" spans="1:27" x14ac:dyDescent="0.2">
      <c r="A51" s="62">
        <f t="shared" si="0"/>
        <v>45</v>
      </c>
      <c r="B51" s="63" t="s">
        <v>114</v>
      </c>
      <c r="C51" s="63" t="s">
        <v>297</v>
      </c>
      <c r="D51" s="63" t="s">
        <v>298</v>
      </c>
      <c r="E51" s="64">
        <v>42073</v>
      </c>
      <c r="F51" s="67">
        <v>19.7</v>
      </c>
      <c r="G51" s="66">
        <v>7.9900000000000011</v>
      </c>
      <c r="H51" s="67">
        <v>7.1</v>
      </c>
      <c r="I51" s="65">
        <v>130</v>
      </c>
      <c r="J51" s="66">
        <v>7.79</v>
      </c>
      <c r="K51" s="66">
        <v>0.92</v>
      </c>
      <c r="L51" s="68">
        <v>6.0999999999999999E-2</v>
      </c>
      <c r="M51" s="68">
        <v>3.1E-2</v>
      </c>
      <c r="N51" s="68">
        <v>3.0000000000000001E-3</v>
      </c>
      <c r="O51" s="68">
        <v>9.5000000000000001E-2</v>
      </c>
      <c r="P51" s="68">
        <v>2.3E-2</v>
      </c>
      <c r="Q51" s="69">
        <v>6.9999999999999994E-5</v>
      </c>
      <c r="R51" s="69">
        <v>2.3000000000000001E-4</v>
      </c>
      <c r="S51" s="69">
        <v>5.1999999999999995E-4</v>
      </c>
      <c r="T51" s="70">
        <v>1.8E-3</v>
      </c>
      <c r="U51" s="70">
        <v>2.0999999999999999E-3</v>
      </c>
      <c r="V51" s="70">
        <v>6.7999999999999996E-3</v>
      </c>
      <c r="W51" s="68">
        <v>1.2999999999999999E-2</v>
      </c>
      <c r="X51" s="71">
        <v>1.805E-3</v>
      </c>
      <c r="Y51" s="67">
        <v>30.2</v>
      </c>
      <c r="Z51" s="62"/>
      <c r="AA51" s="63" t="s">
        <v>36</v>
      </c>
    </row>
    <row r="52" spans="1:27" x14ac:dyDescent="0.2">
      <c r="A52" s="62">
        <f t="shared" si="0"/>
        <v>46</v>
      </c>
      <c r="B52" s="63" t="s">
        <v>114</v>
      </c>
      <c r="C52" s="63" t="s">
        <v>299</v>
      </c>
      <c r="D52" s="63" t="s">
        <v>300</v>
      </c>
      <c r="E52" s="64">
        <v>42074</v>
      </c>
      <c r="F52" s="67">
        <v>19.399999999999999</v>
      </c>
      <c r="G52" s="66">
        <v>8.11</v>
      </c>
      <c r="H52" s="67">
        <v>6.7</v>
      </c>
      <c r="I52" s="65">
        <v>260</v>
      </c>
      <c r="J52" s="66">
        <v>7.61</v>
      </c>
      <c r="K52" s="66">
        <v>1.35</v>
      </c>
      <c r="L52" s="68">
        <v>7.6999999999999999E-2</v>
      </c>
      <c r="M52" s="68">
        <v>2.7E-2</v>
      </c>
      <c r="N52" s="68">
        <v>6.0000000000000001E-3</v>
      </c>
      <c r="O52" s="66">
        <v>0.11</v>
      </c>
      <c r="P52" s="68">
        <v>1.6E-2</v>
      </c>
      <c r="Q52" s="69">
        <v>8.0000000000000007E-5</v>
      </c>
      <c r="R52" s="69">
        <v>2.4000000000000001E-4</v>
      </c>
      <c r="S52" s="69">
        <v>6.9999999999999999E-4</v>
      </c>
      <c r="T52" s="70">
        <v>2.7000000000000001E-3</v>
      </c>
      <c r="U52" s="70">
        <v>2.0999999999999999E-3</v>
      </c>
      <c r="V52" s="70">
        <v>6.6E-3</v>
      </c>
      <c r="W52" s="68">
        <v>1.4E-2</v>
      </c>
      <c r="X52" s="71">
        <v>2.8969999999999998E-3</v>
      </c>
      <c r="Y52" s="65">
        <v>31</v>
      </c>
      <c r="Z52" s="62"/>
      <c r="AA52" s="63" t="s">
        <v>36</v>
      </c>
    </row>
    <row r="53" spans="1:27" x14ac:dyDescent="0.2">
      <c r="A53" s="62">
        <f t="shared" si="0"/>
        <v>47</v>
      </c>
      <c r="B53" s="63" t="s">
        <v>114</v>
      </c>
      <c r="C53" s="63" t="s">
        <v>301</v>
      </c>
      <c r="D53" s="63" t="s">
        <v>302</v>
      </c>
      <c r="E53" s="64">
        <v>42073</v>
      </c>
      <c r="F53" s="67">
        <v>19.2</v>
      </c>
      <c r="G53" s="66">
        <v>8.09</v>
      </c>
      <c r="H53" s="67">
        <v>6.8</v>
      </c>
      <c r="I53" s="65">
        <v>170</v>
      </c>
      <c r="J53" s="66">
        <v>7.91</v>
      </c>
      <c r="K53" s="66">
        <v>1.84</v>
      </c>
      <c r="L53" s="68">
        <v>7.1999999999999995E-2</v>
      </c>
      <c r="M53" s="68">
        <v>2.3E-2</v>
      </c>
      <c r="N53" s="68">
        <v>4.0000000000000001E-3</v>
      </c>
      <c r="O53" s="68">
        <v>9.9000000000000005E-2</v>
      </c>
      <c r="P53" s="68">
        <v>2.7E-2</v>
      </c>
      <c r="Q53" s="69">
        <v>6.0000000000000002E-5</v>
      </c>
      <c r="R53" s="69">
        <v>1.9000000000000001E-4</v>
      </c>
      <c r="S53" s="69">
        <v>6.0999999999999997E-4</v>
      </c>
      <c r="T53" s="70">
        <v>1.9E-3</v>
      </c>
      <c r="U53" s="70">
        <v>2.3999999999999998E-3</v>
      </c>
      <c r="V53" s="70">
        <v>6.1999999999999998E-3</v>
      </c>
      <c r="W53" s="68">
        <v>1.4999999999999999E-2</v>
      </c>
      <c r="X53" s="71">
        <v>2.5539999999999998E-3</v>
      </c>
      <c r="Y53" s="65">
        <v>31</v>
      </c>
      <c r="Z53" s="62"/>
      <c r="AA53" s="63" t="s">
        <v>36</v>
      </c>
    </row>
    <row r="54" spans="1:27" x14ac:dyDescent="0.2">
      <c r="A54" s="62">
        <f t="shared" si="0"/>
        <v>48</v>
      </c>
      <c r="B54" s="63" t="s">
        <v>114</v>
      </c>
      <c r="C54" s="63" t="s">
        <v>303</v>
      </c>
      <c r="D54" s="63" t="s">
        <v>304</v>
      </c>
      <c r="E54" s="64">
        <v>42074</v>
      </c>
      <c r="F54" s="67">
        <v>18.5</v>
      </c>
      <c r="G54" s="66">
        <v>8.1199999999999992</v>
      </c>
      <c r="H54" s="67">
        <v>6.2</v>
      </c>
      <c r="I54" s="65">
        <v>430</v>
      </c>
      <c r="J54" s="66">
        <v>7.83</v>
      </c>
      <c r="K54" s="66">
        <v>1.62</v>
      </c>
      <c r="L54" s="68">
        <v>6.8000000000000005E-2</v>
      </c>
      <c r="M54" s="68">
        <v>2.4E-2</v>
      </c>
      <c r="N54" s="68">
        <v>4.0000000000000001E-3</v>
      </c>
      <c r="O54" s="68">
        <v>9.6000000000000002E-2</v>
      </c>
      <c r="P54" s="68">
        <v>1.4E-2</v>
      </c>
      <c r="Q54" s="69">
        <v>6.0000000000000002E-5</v>
      </c>
      <c r="R54" s="69">
        <v>2.0000000000000001E-4</v>
      </c>
      <c r="S54" s="69">
        <v>6.8000000000000005E-4</v>
      </c>
      <c r="T54" s="70">
        <v>2.3E-3</v>
      </c>
      <c r="U54" s="70">
        <v>1.9E-3</v>
      </c>
      <c r="V54" s="70">
        <v>7.4000000000000003E-3</v>
      </c>
      <c r="W54" s="68">
        <v>1.6E-2</v>
      </c>
      <c r="X54" s="71">
        <v>2.4620000000000002E-3</v>
      </c>
      <c r="Y54" s="67">
        <v>30.4</v>
      </c>
      <c r="Z54" s="62"/>
      <c r="AA54" s="63" t="s">
        <v>36</v>
      </c>
    </row>
    <row r="55" spans="1:27" x14ac:dyDescent="0.2">
      <c r="A55" s="62">
        <f t="shared" si="0"/>
        <v>49</v>
      </c>
      <c r="B55" s="63" t="s">
        <v>154</v>
      </c>
      <c r="C55" s="63" t="s">
        <v>305</v>
      </c>
      <c r="D55" s="63" t="s">
        <v>166</v>
      </c>
      <c r="E55" s="64">
        <v>42080</v>
      </c>
      <c r="F55" s="67">
        <v>21.7</v>
      </c>
      <c r="G55" s="66">
        <v>7.86</v>
      </c>
      <c r="H55" s="65">
        <v>4</v>
      </c>
      <c r="I55" s="65">
        <v>49</v>
      </c>
      <c r="J55" s="67">
        <v>5.6</v>
      </c>
      <c r="K55" s="67">
        <v>2.9</v>
      </c>
      <c r="L55" s="68">
        <v>0.34300000000000003</v>
      </c>
      <c r="M55" s="68">
        <v>3.1E-2</v>
      </c>
      <c r="N55" s="68">
        <v>0.02</v>
      </c>
      <c r="O55" s="68">
        <v>0.39400000000000002</v>
      </c>
      <c r="P55" s="68">
        <v>0.03</v>
      </c>
      <c r="Q55" s="69" t="s">
        <v>157</v>
      </c>
      <c r="R55" s="70" t="s">
        <v>33</v>
      </c>
      <c r="S55" s="70" t="s">
        <v>158</v>
      </c>
      <c r="T55" s="70" t="s">
        <v>91</v>
      </c>
      <c r="U55" s="70">
        <v>3.8E-3</v>
      </c>
      <c r="V55" s="70">
        <v>2.3199999999999998E-2</v>
      </c>
      <c r="W55" s="70" t="s">
        <v>82</v>
      </c>
      <c r="X55" s="71">
        <v>9.1260000000000004E-3</v>
      </c>
      <c r="Y55" s="67">
        <v>24.2</v>
      </c>
      <c r="Z55" s="63" t="s">
        <v>18</v>
      </c>
      <c r="AA55" s="63" t="s">
        <v>39</v>
      </c>
    </row>
    <row r="56" spans="1:27" x14ac:dyDescent="0.2">
      <c r="A56" s="62">
        <f t="shared" si="0"/>
        <v>50</v>
      </c>
      <c r="B56" s="63" t="s">
        <v>154</v>
      </c>
      <c r="C56" s="63" t="s">
        <v>306</v>
      </c>
      <c r="D56" s="63" t="s">
        <v>307</v>
      </c>
      <c r="E56" s="64">
        <v>42080</v>
      </c>
      <c r="F56" s="67">
        <v>21.4</v>
      </c>
      <c r="G56" s="66">
        <v>8.1</v>
      </c>
      <c r="H56" s="65">
        <v>6</v>
      </c>
      <c r="I56" s="65">
        <v>17</v>
      </c>
      <c r="J56" s="67">
        <v>6.5</v>
      </c>
      <c r="K56" s="67">
        <v>2.5</v>
      </c>
      <c r="L56" s="68">
        <v>0.19600000000000001</v>
      </c>
      <c r="M56" s="68">
        <v>3.5999999999999997E-2</v>
      </c>
      <c r="N56" s="68">
        <v>2.8000000000000001E-2</v>
      </c>
      <c r="O56" s="66">
        <v>0.26</v>
      </c>
      <c r="P56" s="68">
        <v>0.01</v>
      </c>
      <c r="Q56" s="69" t="s">
        <v>157</v>
      </c>
      <c r="R56" s="70" t="s">
        <v>33</v>
      </c>
      <c r="S56" s="70" t="s">
        <v>158</v>
      </c>
      <c r="T56" s="70" t="s">
        <v>91</v>
      </c>
      <c r="U56" s="70">
        <v>2.5999999999999999E-3</v>
      </c>
      <c r="V56" s="70">
        <v>1.9699999999999999E-2</v>
      </c>
      <c r="W56" s="70" t="s">
        <v>82</v>
      </c>
      <c r="X56" s="71">
        <v>8.8249999999999995E-3</v>
      </c>
      <c r="Y56" s="67">
        <v>22</v>
      </c>
      <c r="Z56" s="62"/>
      <c r="AA56" s="63" t="s">
        <v>36</v>
      </c>
    </row>
    <row r="57" spans="1:27" x14ac:dyDescent="0.2">
      <c r="A57" s="62">
        <f t="shared" si="0"/>
        <v>51</v>
      </c>
      <c r="B57" s="63" t="s">
        <v>154</v>
      </c>
      <c r="C57" s="63" t="s">
        <v>308</v>
      </c>
      <c r="D57" s="63" t="s">
        <v>309</v>
      </c>
      <c r="E57" s="64">
        <v>42080</v>
      </c>
      <c r="F57" s="67">
        <v>22.4</v>
      </c>
      <c r="G57" s="66">
        <v>7.96</v>
      </c>
      <c r="H57" s="65">
        <v>2</v>
      </c>
      <c r="I57" s="65"/>
      <c r="J57" s="67">
        <v>6.2</v>
      </c>
      <c r="K57" s="67">
        <v>2.2000000000000002</v>
      </c>
      <c r="L57" s="68">
        <v>0.24099999999999999</v>
      </c>
      <c r="M57" s="68">
        <v>3.9E-2</v>
      </c>
      <c r="N57" s="68">
        <v>1.9E-2</v>
      </c>
      <c r="O57" s="68">
        <v>0.29899999999999999</v>
      </c>
      <c r="P57" s="68">
        <v>0.01</v>
      </c>
      <c r="Q57" s="69" t="s">
        <v>157</v>
      </c>
      <c r="R57" s="70" t="s">
        <v>33</v>
      </c>
      <c r="S57" s="70" t="s">
        <v>158</v>
      </c>
      <c r="T57" s="70" t="s">
        <v>91</v>
      </c>
      <c r="U57" s="70">
        <v>2.2000000000000001E-3</v>
      </c>
      <c r="V57" s="70">
        <v>2.18E-2</v>
      </c>
      <c r="W57" s="70" t="s">
        <v>82</v>
      </c>
      <c r="X57" s="71">
        <v>8.5830000000000004E-3</v>
      </c>
      <c r="Y57" s="67">
        <v>21.5</v>
      </c>
      <c r="Z57" s="62"/>
      <c r="AA57" s="63" t="s">
        <v>36</v>
      </c>
    </row>
    <row r="58" spans="1:27" x14ac:dyDescent="0.2">
      <c r="A58" s="62">
        <f t="shared" si="0"/>
        <v>52</v>
      </c>
      <c r="B58" s="63" t="s">
        <v>76</v>
      </c>
      <c r="C58" s="63" t="s">
        <v>310</v>
      </c>
      <c r="D58" s="63" t="s">
        <v>311</v>
      </c>
      <c r="E58" s="64">
        <v>42075</v>
      </c>
      <c r="F58" s="67">
        <v>10</v>
      </c>
      <c r="G58" s="66">
        <v>8.1</v>
      </c>
      <c r="H58" s="67">
        <v>8.5</v>
      </c>
      <c r="I58" s="65">
        <v>20</v>
      </c>
      <c r="J58" s="67">
        <v>6.9</v>
      </c>
      <c r="K58" s="66">
        <v>0.74</v>
      </c>
      <c r="L58" s="68">
        <v>3.3000000000000002E-2</v>
      </c>
      <c r="M58" s="68">
        <v>0.122</v>
      </c>
      <c r="N58" s="68">
        <v>8.9999999999999993E-3</v>
      </c>
      <c r="O58" s="68">
        <v>0.16400000000000001</v>
      </c>
      <c r="P58" s="68">
        <v>1.2999999999999999E-2</v>
      </c>
      <c r="Q58" s="71" t="s">
        <v>79</v>
      </c>
      <c r="R58" s="70" t="s">
        <v>33</v>
      </c>
      <c r="S58" s="68" t="s">
        <v>80</v>
      </c>
      <c r="T58" s="70" t="s">
        <v>81</v>
      </c>
      <c r="U58" s="68">
        <v>2E-3</v>
      </c>
      <c r="V58" s="68">
        <v>1.6E-2</v>
      </c>
      <c r="W58" s="70" t="s">
        <v>82</v>
      </c>
      <c r="X58" s="73">
        <v>6.0519999999999997E-4</v>
      </c>
      <c r="Y58" s="67">
        <v>33.1</v>
      </c>
      <c r="Z58" s="62"/>
      <c r="AA58" s="63" t="s">
        <v>62</v>
      </c>
    </row>
    <row r="59" spans="1:27" x14ac:dyDescent="0.2">
      <c r="A59" s="34" t="s">
        <v>209</v>
      </c>
      <c r="B59" s="35" t="s">
        <v>210</v>
      </c>
      <c r="C59" s="36"/>
      <c r="D59" s="36"/>
      <c r="E59" s="36"/>
      <c r="F59" s="37"/>
      <c r="G59" s="38"/>
      <c r="H59" s="37"/>
      <c r="I59" s="39"/>
      <c r="J59" s="37"/>
      <c r="K59" s="38"/>
      <c r="L59" s="40"/>
      <c r="M59" s="40"/>
      <c r="N59" s="40"/>
      <c r="O59" s="40"/>
      <c r="P59" s="40"/>
      <c r="Q59" s="41"/>
      <c r="R59" s="41"/>
      <c r="S59" s="36"/>
      <c r="T59" s="36"/>
      <c r="U59" s="36"/>
      <c r="V59" s="42"/>
      <c r="W59" s="40"/>
      <c r="X59" s="42"/>
      <c r="Y59" s="37"/>
      <c r="Z59" s="36"/>
      <c r="AA59" s="36"/>
    </row>
    <row r="60" spans="1:27" x14ac:dyDescent="0.2">
      <c r="A60" s="36"/>
      <c r="B60" s="35" t="s">
        <v>312</v>
      </c>
      <c r="C60" s="36"/>
      <c r="D60" s="36"/>
      <c r="E60" s="36"/>
      <c r="F60" s="37"/>
      <c r="G60" s="38"/>
      <c r="H60" s="37"/>
      <c r="I60" s="39"/>
      <c r="J60" s="37"/>
      <c r="K60" s="38"/>
      <c r="L60" s="40"/>
      <c r="M60" s="40"/>
      <c r="N60" s="40"/>
      <c r="O60" s="40"/>
      <c r="P60" s="40"/>
      <c r="Q60" s="41"/>
      <c r="R60" s="41"/>
      <c r="S60" s="36"/>
      <c r="T60" s="36"/>
      <c r="U60" s="36"/>
      <c r="V60" s="42"/>
      <c r="W60" s="40"/>
      <c r="X60" s="42"/>
      <c r="Y60" s="37"/>
      <c r="Z60" s="36"/>
      <c r="AA60" s="36"/>
    </row>
    <row r="80" spans="1:27" x14ac:dyDescent="0.2">
      <c r="A80" s="1" t="s">
        <v>0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3"/>
    </row>
    <row r="81" spans="1:27" x14ac:dyDescent="0.2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6"/>
    </row>
    <row r="82" spans="1:27" x14ac:dyDescent="0.2">
      <c r="A82" s="7" t="s">
        <v>1</v>
      </c>
      <c r="B82" s="7" t="s">
        <v>2</v>
      </c>
      <c r="C82" s="7" t="s">
        <v>3</v>
      </c>
      <c r="D82" s="8" t="s">
        <v>4</v>
      </c>
      <c r="E82" s="8" t="s">
        <v>5</v>
      </c>
      <c r="F82" s="9" t="s">
        <v>6</v>
      </c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1"/>
      <c r="Z82" s="8" t="s">
        <v>7</v>
      </c>
      <c r="AA82" s="8" t="s">
        <v>8</v>
      </c>
    </row>
    <row r="83" spans="1:27" x14ac:dyDescent="0.2">
      <c r="A83" s="7"/>
      <c r="B83" s="7"/>
      <c r="C83" s="7"/>
      <c r="D83" s="12"/>
      <c r="E83" s="12"/>
      <c r="F83" s="13" t="s">
        <v>9</v>
      </c>
      <c r="G83" s="14" t="s">
        <v>10</v>
      </c>
      <c r="H83" s="13" t="s">
        <v>11</v>
      </c>
      <c r="I83" s="15" t="s">
        <v>12</v>
      </c>
      <c r="J83" s="13" t="s">
        <v>13</v>
      </c>
      <c r="K83" s="14" t="s">
        <v>14</v>
      </c>
      <c r="L83" s="16" t="s">
        <v>15</v>
      </c>
      <c r="M83" s="16" t="s">
        <v>16</v>
      </c>
      <c r="N83" s="16" t="s">
        <v>17</v>
      </c>
      <c r="O83" s="16" t="s">
        <v>18</v>
      </c>
      <c r="P83" s="16" t="s">
        <v>19</v>
      </c>
      <c r="Q83" s="17" t="s">
        <v>20</v>
      </c>
      <c r="R83" s="17" t="s">
        <v>21</v>
      </c>
      <c r="S83" s="18" t="s">
        <v>22</v>
      </c>
      <c r="T83" s="18" t="s">
        <v>23</v>
      </c>
      <c r="U83" s="18" t="s">
        <v>24</v>
      </c>
      <c r="V83" s="19" t="s">
        <v>25</v>
      </c>
      <c r="W83" s="16" t="s">
        <v>26</v>
      </c>
      <c r="X83" s="19" t="s">
        <v>27</v>
      </c>
      <c r="Y83" s="18" t="s">
        <v>28</v>
      </c>
      <c r="Z83" s="12"/>
      <c r="AA83" s="12"/>
    </row>
    <row r="84" spans="1:27" x14ac:dyDescent="0.2">
      <c r="A84" s="20">
        <f>IF(B84="","",IF(B83="",1,A83+1))</f>
        <v>1</v>
      </c>
      <c r="B84" s="21" t="s">
        <v>29</v>
      </c>
      <c r="C84" s="21" t="s">
        <v>30</v>
      </c>
      <c r="D84" s="21" t="s">
        <v>31</v>
      </c>
      <c r="E84" s="22">
        <v>42080</v>
      </c>
      <c r="F84" s="23">
        <v>17.600000000000001</v>
      </c>
      <c r="G84" s="24">
        <v>7.8400000000000007</v>
      </c>
      <c r="H84" s="25">
        <v>18</v>
      </c>
      <c r="I84" s="25">
        <v>1350</v>
      </c>
      <c r="J84" s="24">
        <v>6.02</v>
      </c>
      <c r="K84" s="23">
        <v>2.9</v>
      </c>
      <c r="L84" s="26">
        <v>0.14799999999999999</v>
      </c>
      <c r="M84" s="26">
        <v>0.107</v>
      </c>
      <c r="N84" s="26">
        <v>3.9E-2</v>
      </c>
      <c r="O84" s="26">
        <v>0.29399999999999998</v>
      </c>
      <c r="P84" s="26">
        <v>2.8000000000000001E-2</v>
      </c>
      <c r="Q84" s="27">
        <v>4.8000000000000001E-5</v>
      </c>
      <c r="R84" s="28" t="s">
        <v>32</v>
      </c>
      <c r="S84" s="29" t="s">
        <v>33</v>
      </c>
      <c r="T84" s="29">
        <v>3.7000000000000002E-3</v>
      </c>
      <c r="U84" s="29" t="s">
        <v>34</v>
      </c>
      <c r="V84" s="29" t="s">
        <v>35</v>
      </c>
      <c r="W84" s="26">
        <v>4.5999999999999999E-2</v>
      </c>
      <c r="X84" s="27">
        <v>2.7950000000000002E-3</v>
      </c>
      <c r="Y84" s="25">
        <v>24</v>
      </c>
      <c r="Z84" s="20"/>
      <c r="AA84" s="21" t="s">
        <v>36</v>
      </c>
    </row>
    <row r="85" spans="1:27" x14ac:dyDescent="0.2">
      <c r="A85" s="20">
        <f t="shared" ref="A85:A112" si="1">IF(B85="","",IF(B84="",1,A84+1))</f>
        <v>2</v>
      </c>
      <c r="B85" s="21" t="s">
        <v>29</v>
      </c>
      <c r="C85" s="21" t="s">
        <v>37</v>
      </c>
      <c r="D85" s="21" t="s">
        <v>38</v>
      </c>
      <c r="E85" s="22">
        <v>42080</v>
      </c>
      <c r="F85" s="23">
        <v>16.8</v>
      </c>
      <c r="G85" s="24">
        <v>7.8900000000000006</v>
      </c>
      <c r="H85" s="25">
        <v>16</v>
      </c>
      <c r="I85" s="25">
        <v>160</v>
      </c>
      <c r="J85" s="24">
        <v>7.42</v>
      </c>
      <c r="K85" s="23">
        <v>1</v>
      </c>
      <c r="L85" s="26">
        <v>0.10199999999999999</v>
      </c>
      <c r="M85" s="26">
        <v>6.4000000000000001E-2</v>
      </c>
      <c r="N85" s="26">
        <v>1.2E-2</v>
      </c>
      <c r="O85" s="26">
        <v>0.17799999999999999</v>
      </c>
      <c r="P85" s="26">
        <v>1.7999999999999999E-2</v>
      </c>
      <c r="Q85" s="27">
        <v>1.36E-4</v>
      </c>
      <c r="R85" s="28" t="s">
        <v>32</v>
      </c>
      <c r="S85" s="29" t="s">
        <v>33</v>
      </c>
      <c r="T85" s="29">
        <v>4.5999999999999999E-3</v>
      </c>
      <c r="U85" s="29" t="s">
        <v>34</v>
      </c>
      <c r="V85" s="29" t="s">
        <v>35</v>
      </c>
      <c r="W85" s="26">
        <v>0.14899999999999999</v>
      </c>
      <c r="X85" s="27">
        <v>1.9550000000000001E-3</v>
      </c>
      <c r="Y85" s="25">
        <v>30</v>
      </c>
      <c r="Z85" s="20"/>
      <c r="AA85" s="21" t="s">
        <v>39</v>
      </c>
    </row>
    <row r="86" spans="1:27" x14ac:dyDescent="0.2">
      <c r="A86" s="20">
        <f t="shared" si="1"/>
        <v>3</v>
      </c>
      <c r="B86" s="21" t="s">
        <v>29</v>
      </c>
      <c r="C86" s="21" t="s">
        <v>40</v>
      </c>
      <c r="D86" s="21" t="s">
        <v>41</v>
      </c>
      <c r="E86" s="22">
        <v>42080</v>
      </c>
      <c r="F86" s="23">
        <v>16.5</v>
      </c>
      <c r="G86" s="24">
        <v>7.9500000000000011</v>
      </c>
      <c r="H86" s="25">
        <v>17</v>
      </c>
      <c r="I86" s="25">
        <v>220</v>
      </c>
      <c r="J86" s="24">
        <v>7.31</v>
      </c>
      <c r="K86" s="23">
        <v>1.4</v>
      </c>
      <c r="L86" s="26">
        <v>0.13800000000000001</v>
      </c>
      <c r="M86" s="26">
        <v>8.8999999999999996E-2</v>
      </c>
      <c r="N86" s="26">
        <v>2.1000000000000001E-2</v>
      </c>
      <c r="O86" s="26">
        <v>0.248</v>
      </c>
      <c r="P86" s="26">
        <v>2.1999999999999999E-2</v>
      </c>
      <c r="Q86" s="27">
        <v>5.3000000000000001E-5</v>
      </c>
      <c r="R86" s="28" t="s">
        <v>32</v>
      </c>
      <c r="S86" s="29" t="s">
        <v>33</v>
      </c>
      <c r="T86" s="29">
        <v>6.7999999999999996E-3</v>
      </c>
      <c r="U86" s="29" t="s">
        <v>34</v>
      </c>
      <c r="V86" s="29" t="s">
        <v>35</v>
      </c>
      <c r="W86" s="26">
        <v>3.4000000000000002E-2</v>
      </c>
      <c r="X86" s="27">
        <v>2.9819999999999998E-3</v>
      </c>
      <c r="Y86" s="25">
        <v>29</v>
      </c>
      <c r="Z86" s="20"/>
      <c r="AA86" s="21" t="s">
        <v>36</v>
      </c>
    </row>
    <row r="87" spans="1:27" x14ac:dyDescent="0.2">
      <c r="A87" s="20">
        <f t="shared" si="1"/>
        <v>4</v>
      </c>
      <c r="B87" s="21" t="s">
        <v>29</v>
      </c>
      <c r="C87" s="21" t="s">
        <v>42</v>
      </c>
      <c r="D87" s="21" t="s">
        <v>43</v>
      </c>
      <c r="E87" s="22">
        <v>42080</v>
      </c>
      <c r="F87" s="23">
        <v>17.5</v>
      </c>
      <c r="G87" s="24">
        <v>7.8200000000000012</v>
      </c>
      <c r="H87" s="25">
        <v>14</v>
      </c>
      <c r="I87" s="25">
        <v>130</v>
      </c>
      <c r="J87" s="24">
        <v>7.4</v>
      </c>
      <c r="K87" s="23">
        <v>1.1000000000000001</v>
      </c>
      <c r="L87" s="26">
        <v>0.08</v>
      </c>
      <c r="M87" s="26">
        <v>6.8000000000000005E-2</v>
      </c>
      <c r="N87" s="26">
        <v>1.0999999999999999E-2</v>
      </c>
      <c r="O87" s="26">
        <v>0.159</v>
      </c>
      <c r="P87" s="26">
        <v>1.4999999999999999E-2</v>
      </c>
      <c r="Q87" s="27">
        <v>1.5699999999999999E-4</v>
      </c>
      <c r="R87" s="28" t="s">
        <v>32</v>
      </c>
      <c r="S87" s="29" t="s">
        <v>33</v>
      </c>
      <c r="T87" s="29">
        <v>2.8999999999999998E-3</v>
      </c>
      <c r="U87" s="29" t="s">
        <v>34</v>
      </c>
      <c r="V87" s="29" t="s">
        <v>35</v>
      </c>
      <c r="W87" s="26">
        <v>0.108</v>
      </c>
      <c r="X87" s="27">
        <v>1.359E-3</v>
      </c>
      <c r="Y87" s="25">
        <v>32</v>
      </c>
      <c r="Z87" s="20"/>
      <c r="AA87" s="21" t="s">
        <v>39</v>
      </c>
    </row>
    <row r="88" spans="1:27" x14ac:dyDescent="0.2">
      <c r="A88" s="20">
        <f t="shared" si="1"/>
        <v>5</v>
      </c>
      <c r="B88" s="21" t="s">
        <v>44</v>
      </c>
      <c r="C88" s="21" t="s">
        <v>45</v>
      </c>
      <c r="D88" s="21" t="s">
        <v>46</v>
      </c>
      <c r="E88" s="22">
        <v>42066</v>
      </c>
      <c r="F88" s="23">
        <v>20.100000000000001</v>
      </c>
      <c r="G88" s="24">
        <v>7.0200000000000005</v>
      </c>
      <c r="H88" s="25">
        <v>6</v>
      </c>
      <c r="I88" s="25">
        <v>2200</v>
      </c>
      <c r="J88" s="24">
        <v>7.16</v>
      </c>
      <c r="K88" s="23">
        <v>3.3</v>
      </c>
      <c r="L88" s="26">
        <v>0.128</v>
      </c>
      <c r="M88" s="26">
        <v>0.45700000000000002</v>
      </c>
      <c r="N88" s="26">
        <v>3.4000000000000002E-2</v>
      </c>
      <c r="O88" s="26">
        <v>0.61899999999999999</v>
      </c>
      <c r="P88" s="26">
        <v>5.0999999999999997E-2</v>
      </c>
      <c r="Q88" s="27" t="s">
        <v>47</v>
      </c>
      <c r="R88" s="28" t="s">
        <v>48</v>
      </c>
      <c r="S88" s="28" t="s">
        <v>49</v>
      </c>
      <c r="T88" s="29">
        <v>1.5E-3</v>
      </c>
      <c r="U88" s="28">
        <v>9.1999999999999998E-3</v>
      </c>
      <c r="V88" s="29">
        <v>3.7000000000000002E-3</v>
      </c>
      <c r="W88" s="24">
        <v>0.04</v>
      </c>
      <c r="X88" s="30">
        <v>4.8480000000000002E-4</v>
      </c>
      <c r="Y88" s="23">
        <v>12.3</v>
      </c>
      <c r="Z88" s="21" t="s">
        <v>50</v>
      </c>
      <c r="AA88" s="21" t="s">
        <v>51</v>
      </c>
    </row>
    <row r="89" spans="1:27" x14ac:dyDescent="0.2">
      <c r="A89" s="20">
        <f t="shared" si="1"/>
        <v>6</v>
      </c>
      <c r="B89" s="21" t="s">
        <v>52</v>
      </c>
      <c r="C89" s="21" t="s">
        <v>53</v>
      </c>
      <c r="D89" s="21" t="s">
        <v>54</v>
      </c>
      <c r="E89" s="22">
        <v>42073</v>
      </c>
      <c r="F89" s="23">
        <v>18.899999999999999</v>
      </c>
      <c r="G89" s="24">
        <v>7.92</v>
      </c>
      <c r="H89" s="25">
        <v>5</v>
      </c>
      <c r="I89" s="25">
        <v>20</v>
      </c>
      <c r="J89" s="24">
        <v>7.97</v>
      </c>
      <c r="K89" s="24">
        <v>1.92</v>
      </c>
      <c r="L89" s="29">
        <v>0.25340000000000001</v>
      </c>
      <c r="M89" s="29" t="s">
        <v>55</v>
      </c>
      <c r="N89" s="29">
        <v>6.4000000000000003E-3</v>
      </c>
      <c r="O89" s="28">
        <v>0.26014999999999999</v>
      </c>
      <c r="P89" s="29">
        <v>1.01E-2</v>
      </c>
      <c r="Q89" s="28" t="s">
        <v>56</v>
      </c>
      <c r="R89" s="28">
        <v>2.4000000000000001E-4</v>
      </c>
      <c r="S89" s="29" t="s">
        <v>33</v>
      </c>
      <c r="T89" s="29">
        <v>1.1000000000000001E-3</v>
      </c>
      <c r="U89" s="29" t="s">
        <v>34</v>
      </c>
      <c r="V89" s="29">
        <v>1.6400000000000001E-2</v>
      </c>
      <c r="W89" s="26">
        <v>0.01</v>
      </c>
      <c r="X89" s="26">
        <v>6.0000000000000001E-3</v>
      </c>
      <c r="Y89" s="23">
        <v>31.4</v>
      </c>
      <c r="Z89" s="20"/>
      <c r="AA89" s="21" t="s">
        <v>36</v>
      </c>
    </row>
    <row r="90" spans="1:27" x14ac:dyDescent="0.2">
      <c r="A90" s="20">
        <f t="shared" si="1"/>
        <v>7</v>
      </c>
      <c r="B90" s="21" t="s">
        <v>52</v>
      </c>
      <c r="C90" s="21" t="s">
        <v>57</v>
      </c>
      <c r="D90" s="21" t="s">
        <v>58</v>
      </c>
      <c r="E90" s="22">
        <v>42073</v>
      </c>
      <c r="F90" s="23">
        <v>19.5</v>
      </c>
      <c r="G90" s="24">
        <v>7.8900000000000006</v>
      </c>
      <c r="H90" s="25">
        <v>3</v>
      </c>
      <c r="I90" s="25">
        <v>20</v>
      </c>
      <c r="J90" s="24">
        <v>8.01</v>
      </c>
      <c r="K90" s="24">
        <v>2.02</v>
      </c>
      <c r="L90" s="29">
        <v>0.14399999999999999</v>
      </c>
      <c r="M90" s="29">
        <v>8.3500000000000005E-2</v>
      </c>
      <c r="N90" s="29">
        <v>6.0000000000000001E-3</v>
      </c>
      <c r="O90" s="29">
        <v>0.23350000000000001</v>
      </c>
      <c r="P90" s="29">
        <v>1.4999999999999999E-2</v>
      </c>
      <c r="Q90" s="28" t="s">
        <v>56</v>
      </c>
      <c r="R90" s="28">
        <v>2.5999999999999998E-4</v>
      </c>
      <c r="S90" s="29">
        <v>2.9999999999999997E-4</v>
      </c>
      <c r="T90" s="29">
        <v>1.1999999999999999E-3</v>
      </c>
      <c r="U90" s="29">
        <v>1.4E-3</v>
      </c>
      <c r="V90" s="29">
        <v>1.11E-2</v>
      </c>
      <c r="W90" s="26">
        <v>1.7999999999999999E-2</v>
      </c>
      <c r="X90" s="27">
        <v>3.3340000000000002E-3</v>
      </c>
      <c r="Y90" s="23">
        <v>31.2</v>
      </c>
      <c r="Z90" s="20"/>
      <c r="AA90" s="21" t="s">
        <v>36</v>
      </c>
    </row>
    <row r="91" spans="1:27" x14ac:dyDescent="0.2">
      <c r="A91" s="20">
        <f t="shared" si="1"/>
        <v>8</v>
      </c>
      <c r="B91" s="21" t="s">
        <v>52</v>
      </c>
      <c r="C91" s="21" t="s">
        <v>59</v>
      </c>
      <c r="D91" s="21" t="s">
        <v>60</v>
      </c>
      <c r="E91" s="22">
        <v>42073</v>
      </c>
      <c r="F91" s="23">
        <v>18.7</v>
      </c>
      <c r="G91" s="24">
        <v>7.8400000000000007</v>
      </c>
      <c r="H91" s="25">
        <v>5</v>
      </c>
      <c r="I91" s="25" t="s">
        <v>61</v>
      </c>
      <c r="J91" s="24">
        <v>7.94</v>
      </c>
      <c r="K91" s="24">
        <v>1.39</v>
      </c>
      <c r="L91" s="29">
        <v>7.3800000000000004E-2</v>
      </c>
      <c r="M91" s="29">
        <v>3.9800000000000002E-2</v>
      </c>
      <c r="N91" s="29">
        <v>1.1999999999999999E-3</v>
      </c>
      <c r="O91" s="29">
        <v>0.1148</v>
      </c>
      <c r="P91" s="29">
        <v>9.7999999999999997E-3</v>
      </c>
      <c r="Q91" s="28" t="s">
        <v>56</v>
      </c>
      <c r="R91" s="28">
        <v>1.3999999999999999E-4</v>
      </c>
      <c r="S91" s="29" t="s">
        <v>33</v>
      </c>
      <c r="T91" s="29">
        <v>1.1999999999999999E-3</v>
      </c>
      <c r="U91" s="29" t="s">
        <v>34</v>
      </c>
      <c r="V91" s="29">
        <v>1.1900000000000001E-2</v>
      </c>
      <c r="W91" s="26">
        <v>1.2E-2</v>
      </c>
      <c r="X91" s="27">
        <v>1.433E-3</v>
      </c>
      <c r="Y91" s="23">
        <v>31.9</v>
      </c>
      <c r="Z91" s="20"/>
      <c r="AA91" s="21" t="s">
        <v>62</v>
      </c>
    </row>
    <row r="92" spans="1:27" x14ac:dyDescent="0.2">
      <c r="A92" s="20">
        <f t="shared" si="1"/>
        <v>9</v>
      </c>
      <c r="B92" s="21" t="s">
        <v>63</v>
      </c>
      <c r="C92" s="21" t="s">
        <v>64</v>
      </c>
      <c r="D92" s="21" t="s">
        <v>65</v>
      </c>
      <c r="E92" s="22">
        <v>42075</v>
      </c>
      <c r="F92" s="23">
        <v>18</v>
      </c>
      <c r="G92" s="24">
        <v>7.9000000000000012</v>
      </c>
      <c r="H92" s="25">
        <v>41</v>
      </c>
      <c r="I92" s="25">
        <v>520</v>
      </c>
      <c r="J92" s="23">
        <v>5.6</v>
      </c>
      <c r="K92" s="23">
        <v>1.7</v>
      </c>
      <c r="L92" s="26">
        <v>7.5999999999999998E-2</v>
      </c>
      <c r="M92" s="26">
        <v>0.152</v>
      </c>
      <c r="N92" s="26">
        <v>1.7999999999999999E-2</v>
      </c>
      <c r="O92" s="26">
        <v>0.246</v>
      </c>
      <c r="P92" s="26">
        <v>2.5999999999999999E-2</v>
      </c>
      <c r="Q92" s="27">
        <v>5.0000000000000002E-5</v>
      </c>
      <c r="R92" s="28">
        <v>1.3999999999999999E-4</v>
      </c>
      <c r="S92" s="29">
        <v>2.0999999999999999E-3</v>
      </c>
      <c r="T92" s="29">
        <v>1.1999999999999999E-3</v>
      </c>
      <c r="U92" s="29">
        <v>5.4999999999999997E-3</v>
      </c>
      <c r="V92" s="29">
        <v>7.7000000000000002E-3</v>
      </c>
      <c r="W92" s="24">
        <v>0.04</v>
      </c>
      <c r="X92" s="27">
        <v>1.684E-3</v>
      </c>
      <c r="Y92" s="23">
        <v>24.7</v>
      </c>
      <c r="Z92" s="20"/>
      <c r="AA92" s="21" t="s">
        <v>36</v>
      </c>
    </row>
    <row r="93" spans="1:27" x14ac:dyDescent="0.2">
      <c r="A93" s="20">
        <f t="shared" si="1"/>
        <v>10</v>
      </c>
      <c r="B93" s="21" t="s">
        <v>63</v>
      </c>
      <c r="C93" s="21" t="s">
        <v>66</v>
      </c>
      <c r="D93" s="21" t="s">
        <v>67</v>
      </c>
      <c r="E93" s="22">
        <v>42075</v>
      </c>
      <c r="F93" s="23">
        <v>18</v>
      </c>
      <c r="G93" s="24">
        <v>7.9000000000000012</v>
      </c>
      <c r="H93" s="25">
        <v>60</v>
      </c>
      <c r="I93" s="25">
        <v>450</v>
      </c>
      <c r="J93" s="23">
        <v>5.5</v>
      </c>
      <c r="K93" s="23">
        <v>1.4</v>
      </c>
      <c r="L93" s="26">
        <v>8.5999999999999993E-2</v>
      </c>
      <c r="M93" s="26">
        <v>0.14299999999999999</v>
      </c>
      <c r="N93" s="26">
        <v>1.7000000000000001E-2</v>
      </c>
      <c r="O93" s="26">
        <v>0.246</v>
      </c>
      <c r="P93" s="26">
        <v>2.4E-2</v>
      </c>
      <c r="Q93" s="27">
        <v>8.0000000000000007E-5</v>
      </c>
      <c r="R93" s="28">
        <v>1.1E-4</v>
      </c>
      <c r="S93" s="29">
        <v>2.8E-3</v>
      </c>
      <c r="T93" s="29">
        <v>6.9999999999999999E-4</v>
      </c>
      <c r="U93" s="29">
        <v>5.4000000000000003E-3</v>
      </c>
      <c r="V93" s="29">
        <v>6.7999999999999996E-3</v>
      </c>
      <c r="W93" s="24">
        <v>0.08</v>
      </c>
      <c r="X93" s="27">
        <v>1.9109999999999999E-3</v>
      </c>
      <c r="Y93" s="23">
        <v>24.3</v>
      </c>
      <c r="Z93" s="20"/>
      <c r="AA93" s="21" t="s">
        <v>39</v>
      </c>
    </row>
    <row r="94" spans="1:27" x14ac:dyDescent="0.2">
      <c r="A94" s="20">
        <f t="shared" si="1"/>
        <v>11</v>
      </c>
      <c r="B94" s="21" t="s">
        <v>63</v>
      </c>
      <c r="C94" s="21" t="s">
        <v>68</v>
      </c>
      <c r="D94" s="21" t="s">
        <v>69</v>
      </c>
      <c r="E94" s="22">
        <v>42075</v>
      </c>
      <c r="F94" s="23">
        <v>18</v>
      </c>
      <c r="G94" s="24">
        <v>8.1</v>
      </c>
      <c r="H94" s="25">
        <v>86</v>
      </c>
      <c r="I94" s="25">
        <v>130</v>
      </c>
      <c r="J94" s="23">
        <v>6.4</v>
      </c>
      <c r="K94" s="23">
        <v>1.5</v>
      </c>
      <c r="L94" s="26">
        <v>0.128</v>
      </c>
      <c r="M94" s="26">
        <v>0.158</v>
      </c>
      <c r="N94" s="26">
        <v>1.2E-2</v>
      </c>
      <c r="O94" s="26">
        <v>0.29799999999999999</v>
      </c>
      <c r="P94" s="26">
        <v>2.7E-2</v>
      </c>
      <c r="Q94" s="27">
        <v>9.0000000000000006E-5</v>
      </c>
      <c r="R94" s="28">
        <v>1.2999999999999999E-4</v>
      </c>
      <c r="S94" s="29">
        <v>1.9E-3</v>
      </c>
      <c r="T94" s="29">
        <v>5.9999999999999995E-4</v>
      </c>
      <c r="U94" s="29">
        <v>5.1999999999999998E-3</v>
      </c>
      <c r="V94" s="29">
        <v>6.6E-3</v>
      </c>
      <c r="W94" s="24">
        <v>0.04</v>
      </c>
      <c r="X94" s="28">
        <v>4.4299999999999999E-3</v>
      </c>
      <c r="Y94" s="25">
        <v>25</v>
      </c>
      <c r="Z94" s="20"/>
      <c r="AA94" s="21" t="s">
        <v>36</v>
      </c>
    </row>
    <row r="95" spans="1:27" x14ac:dyDescent="0.2">
      <c r="A95" s="20">
        <f t="shared" si="1"/>
        <v>12</v>
      </c>
      <c r="B95" s="21" t="s">
        <v>63</v>
      </c>
      <c r="C95" s="21" t="s">
        <v>70</v>
      </c>
      <c r="D95" s="21" t="s">
        <v>71</v>
      </c>
      <c r="E95" s="22">
        <v>42075</v>
      </c>
      <c r="F95" s="23">
        <v>18</v>
      </c>
      <c r="G95" s="24">
        <v>8</v>
      </c>
      <c r="H95" s="25">
        <v>46</v>
      </c>
      <c r="I95" s="25">
        <v>370</v>
      </c>
      <c r="J95" s="25">
        <v>6</v>
      </c>
      <c r="K95" s="23">
        <v>1.5</v>
      </c>
      <c r="L95" s="26">
        <v>0.11700000000000001</v>
      </c>
      <c r="M95" s="26">
        <v>0.153</v>
      </c>
      <c r="N95" s="26">
        <v>1.7000000000000001E-2</v>
      </c>
      <c r="O95" s="26">
        <v>0.28699999999999998</v>
      </c>
      <c r="P95" s="26">
        <v>2.5000000000000001E-2</v>
      </c>
      <c r="Q95" s="27">
        <v>6.0000000000000002E-5</v>
      </c>
      <c r="R95" s="28">
        <v>1.2999999999999999E-4</v>
      </c>
      <c r="S95" s="29">
        <v>2.5999999999999999E-3</v>
      </c>
      <c r="T95" s="29">
        <v>8.0000000000000004E-4</v>
      </c>
      <c r="U95" s="29">
        <v>6.1000000000000004E-3</v>
      </c>
      <c r="V95" s="29">
        <v>7.1999999999999998E-3</v>
      </c>
      <c r="W95" s="24">
        <v>0.03</v>
      </c>
      <c r="X95" s="27">
        <v>3.2569999999999999E-3</v>
      </c>
      <c r="Y95" s="23">
        <v>24.2</v>
      </c>
      <c r="Z95" s="20"/>
      <c r="AA95" s="21" t="s">
        <v>36</v>
      </c>
    </row>
    <row r="96" spans="1:27" x14ac:dyDescent="0.2">
      <c r="A96" s="20">
        <f t="shared" si="1"/>
        <v>13</v>
      </c>
      <c r="B96" s="21" t="s">
        <v>63</v>
      </c>
      <c r="C96" s="21" t="s">
        <v>72</v>
      </c>
      <c r="D96" s="21" t="s">
        <v>73</v>
      </c>
      <c r="E96" s="22">
        <v>42075</v>
      </c>
      <c r="F96" s="23">
        <v>18</v>
      </c>
      <c r="G96" s="24">
        <v>8</v>
      </c>
      <c r="H96" s="25">
        <v>43</v>
      </c>
      <c r="I96" s="25">
        <v>250</v>
      </c>
      <c r="J96" s="23">
        <v>7.2</v>
      </c>
      <c r="K96" s="23">
        <v>1.7</v>
      </c>
      <c r="L96" s="26">
        <v>0.11899999999999999</v>
      </c>
      <c r="M96" s="26">
        <v>0.13400000000000001</v>
      </c>
      <c r="N96" s="26">
        <v>1.6E-2</v>
      </c>
      <c r="O96" s="26">
        <v>0.26900000000000002</v>
      </c>
      <c r="P96" s="26">
        <v>2.9000000000000001E-2</v>
      </c>
      <c r="Q96" s="27">
        <v>6.9999999999999994E-5</v>
      </c>
      <c r="R96" s="28">
        <v>1.6000000000000001E-4</v>
      </c>
      <c r="S96" s="29">
        <v>2.5000000000000001E-3</v>
      </c>
      <c r="T96" s="26">
        <v>1E-3</v>
      </c>
      <c r="U96" s="29">
        <v>6.4999999999999997E-3</v>
      </c>
      <c r="V96" s="29">
        <v>6.3E-3</v>
      </c>
      <c r="W96" s="24">
        <v>0.03</v>
      </c>
      <c r="X96" s="27">
        <v>3.297E-3</v>
      </c>
      <c r="Y96" s="23">
        <v>24.9</v>
      </c>
      <c r="Z96" s="20"/>
      <c r="AA96" s="21" t="s">
        <v>36</v>
      </c>
    </row>
    <row r="97" spans="1:27" x14ac:dyDescent="0.2">
      <c r="A97" s="20">
        <f t="shared" si="1"/>
        <v>14</v>
      </c>
      <c r="B97" s="21" t="s">
        <v>63</v>
      </c>
      <c r="C97" s="21" t="s">
        <v>74</v>
      </c>
      <c r="D97" s="21" t="s">
        <v>75</v>
      </c>
      <c r="E97" s="22">
        <v>42075</v>
      </c>
      <c r="F97" s="23">
        <v>17.399999999999999</v>
      </c>
      <c r="G97" s="24">
        <v>7.9000000000000012</v>
      </c>
      <c r="H97" s="25">
        <v>38</v>
      </c>
      <c r="I97" s="25">
        <v>1900</v>
      </c>
      <c r="J97" s="23">
        <v>7.2</v>
      </c>
      <c r="K97" s="23">
        <v>2.1</v>
      </c>
      <c r="L97" s="26">
        <v>9.0999999999999998E-2</v>
      </c>
      <c r="M97" s="26">
        <v>0.17499999999999999</v>
      </c>
      <c r="N97" s="26">
        <v>3.3000000000000002E-2</v>
      </c>
      <c r="O97" s="26">
        <v>0.29899999999999999</v>
      </c>
      <c r="P97" s="26">
        <v>2.8000000000000001E-2</v>
      </c>
      <c r="Q97" s="27">
        <v>8.0000000000000007E-5</v>
      </c>
      <c r="R97" s="28">
        <v>1.4999999999999999E-4</v>
      </c>
      <c r="S97" s="29">
        <v>2.3E-3</v>
      </c>
      <c r="T97" s="26">
        <v>1E-3</v>
      </c>
      <c r="U97" s="29">
        <v>6.8999999999999999E-3</v>
      </c>
      <c r="V97" s="29">
        <v>7.4000000000000003E-3</v>
      </c>
      <c r="W97" s="24">
        <v>0.03</v>
      </c>
      <c r="X97" s="27">
        <v>2.1510000000000001E-3</v>
      </c>
      <c r="Y97" s="23">
        <v>8.4</v>
      </c>
      <c r="Z97" s="20"/>
      <c r="AA97" s="21" t="s">
        <v>36</v>
      </c>
    </row>
    <row r="98" spans="1:27" x14ac:dyDescent="0.2">
      <c r="A98" s="20">
        <f t="shared" si="1"/>
        <v>15</v>
      </c>
      <c r="B98" s="21" t="s">
        <v>76</v>
      </c>
      <c r="C98" s="21" t="s">
        <v>77</v>
      </c>
      <c r="D98" s="21" t="s">
        <v>78</v>
      </c>
      <c r="E98" s="22">
        <v>42075</v>
      </c>
      <c r="F98" s="23">
        <v>11</v>
      </c>
      <c r="G98" s="24">
        <v>8.18</v>
      </c>
      <c r="H98" s="23">
        <v>9.6999999999999993</v>
      </c>
      <c r="I98" s="25">
        <v>70</v>
      </c>
      <c r="J98" s="23">
        <v>6.8</v>
      </c>
      <c r="K98" s="24">
        <v>0.84</v>
      </c>
      <c r="L98" s="26">
        <v>2.8000000000000001E-2</v>
      </c>
      <c r="M98" s="26">
        <v>0.122</v>
      </c>
      <c r="N98" s="26">
        <v>1.9E-2</v>
      </c>
      <c r="O98" s="26">
        <v>0.16900000000000001</v>
      </c>
      <c r="P98" s="26">
        <v>1.7000000000000001E-2</v>
      </c>
      <c r="Q98" s="27" t="s">
        <v>79</v>
      </c>
      <c r="R98" s="29" t="s">
        <v>33</v>
      </c>
      <c r="S98" s="26" t="s">
        <v>80</v>
      </c>
      <c r="T98" s="29" t="s">
        <v>81</v>
      </c>
      <c r="U98" s="26">
        <v>2E-3</v>
      </c>
      <c r="V98" s="26">
        <v>2.1000000000000001E-2</v>
      </c>
      <c r="W98" s="29" t="s">
        <v>82</v>
      </c>
      <c r="X98" s="30">
        <v>6.602E-4</v>
      </c>
      <c r="Y98" s="23">
        <v>33.4</v>
      </c>
      <c r="Z98" s="20"/>
      <c r="AA98" s="21" t="s">
        <v>36</v>
      </c>
    </row>
    <row r="99" spans="1:27" x14ac:dyDescent="0.2">
      <c r="A99" s="20">
        <f t="shared" si="1"/>
        <v>16</v>
      </c>
      <c r="B99" s="21" t="s">
        <v>76</v>
      </c>
      <c r="C99" s="21" t="s">
        <v>83</v>
      </c>
      <c r="D99" s="21" t="s">
        <v>84</v>
      </c>
      <c r="E99" s="22">
        <v>42075</v>
      </c>
      <c r="F99" s="23">
        <v>10</v>
      </c>
      <c r="G99" s="24">
        <v>8.1999999999999993</v>
      </c>
      <c r="H99" s="23">
        <v>8.6</v>
      </c>
      <c r="I99" s="25">
        <v>60</v>
      </c>
      <c r="J99" s="23">
        <v>6.8</v>
      </c>
      <c r="K99" s="24">
        <v>0.92</v>
      </c>
      <c r="L99" s="26">
        <v>2.7E-2</v>
      </c>
      <c r="M99" s="26">
        <v>0.129</v>
      </c>
      <c r="N99" s="26">
        <v>1.4999999999999999E-2</v>
      </c>
      <c r="O99" s="26">
        <v>0.17100000000000001</v>
      </c>
      <c r="P99" s="26">
        <v>1.4999999999999999E-2</v>
      </c>
      <c r="Q99" s="27" t="s">
        <v>79</v>
      </c>
      <c r="R99" s="29" t="s">
        <v>33</v>
      </c>
      <c r="S99" s="26" t="s">
        <v>80</v>
      </c>
      <c r="T99" s="29" t="s">
        <v>81</v>
      </c>
      <c r="U99" s="26">
        <v>2E-3</v>
      </c>
      <c r="V99" s="26">
        <v>1.9E-2</v>
      </c>
      <c r="W99" s="29" t="s">
        <v>82</v>
      </c>
      <c r="X99" s="30">
        <v>6.1910000000000003E-4</v>
      </c>
      <c r="Y99" s="23">
        <v>33.4</v>
      </c>
      <c r="Z99" s="20"/>
      <c r="AA99" s="21" t="s">
        <v>62</v>
      </c>
    </row>
    <row r="100" spans="1:27" x14ac:dyDescent="0.2">
      <c r="A100" s="20">
        <f t="shared" si="1"/>
        <v>17</v>
      </c>
      <c r="B100" s="21" t="s">
        <v>76</v>
      </c>
      <c r="C100" s="21" t="s">
        <v>85</v>
      </c>
      <c r="D100" s="21" t="s">
        <v>86</v>
      </c>
      <c r="E100" s="22">
        <v>42075</v>
      </c>
      <c r="F100" s="23">
        <v>10</v>
      </c>
      <c r="G100" s="24">
        <v>8.14</v>
      </c>
      <c r="H100" s="23">
        <v>9.4</v>
      </c>
      <c r="I100" s="25">
        <v>50</v>
      </c>
      <c r="J100" s="23">
        <v>6.8</v>
      </c>
      <c r="K100" s="24">
        <v>0.76</v>
      </c>
      <c r="L100" s="26">
        <v>3.2000000000000001E-2</v>
      </c>
      <c r="M100" s="26">
        <v>0.114</v>
      </c>
      <c r="N100" s="26">
        <v>1.7000000000000001E-2</v>
      </c>
      <c r="O100" s="26">
        <v>0.16300000000000001</v>
      </c>
      <c r="P100" s="26">
        <v>1.4999999999999999E-2</v>
      </c>
      <c r="Q100" s="27" t="s">
        <v>79</v>
      </c>
      <c r="R100" s="29" t="s">
        <v>33</v>
      </c>
      <c r="S100" s="26" t="s">
        <v>80</v>
      </c>
      <c r="T100" s="29" t="s">
        <v>81</v>
      </c>
      <c r="U100" s="26">
        <v>3.0000000000000001E-3</v>
      </c>
      <c r="V100" s="24">
        <v>0.02</v>
      </c>
      <c r="W100" s="29" t="s">
        <v>82</v>
      </c>
      <c r="X100" s="30">
        <v>6.4190000000000004E-4</v>
      </c>
      <c r="Y100" s="23">
        <v>33.200000000000003</v>
      </c>
      <c r="Z100" s="20"/>
      <c r="AA100" s="21" t="s">
        <v>62</v>
      </c>
    </row>
    <row r="101" spans="1:27" x14ac:dyDescent="0.2">
      <c r="A101" s="20">
        <f t="shared" si="1"/>
        <v>18</v>
      </c>
      <c r="B101" s="21" t="s">
        <v>87</v>
      </c>
      <c r="C101" s="21" t="s">
        <v>88</v>
      </c>
      <c r="D101" s="21" t="s">
        <v>89</v>
      </c>
      <c r="E101" s="22">
        <v>42082</v>
      </c>
      <c r="F101" s="23">
        <v>22.7</v>
      </c>
      <c r="G101" s="24">
        <v>8.3000000000000007</v>
      </c>
      <c r="H101" s="25">
        <v>16</v>
      </c>
      <c r="I101" s="25">
        <v>80</v>
      </c>
      <c r="J101" s="24">
        <v>6.52</v>
      </c>
      <c r="K101" s="24">
        <v>0.6</v>
      </c>
      <c r="L101" s="26" t="s">
        <v>90</v>
      </c>
      <c r="M101" s="26">
        <v>0.17799999999999999</v>
      </c>
      <c r="N101" s="26">
        <v>1.9E-2</v>
      </c>
      <c r="O101" s="26">
        <v>0.19900000000000001</v>
      </c>
      <c r="P101" s="26">
        <v>4.0000000000000001E-3</v>
      </c>
      <c r="Q101" s="27" t="s">
        <v>47</v>
      </c>
      <c r="R101" s="28" t="s">
        <v>48</v>
      </c>
      <c r="S101" s="28">
        <v>3.0000000000000001E-5</v>
      </c>
      <c r="T101" s="29" t="s">
        <v>91</v>
      </c>
      <c r="U101" s="29">
        <v>2.7000000000000001E-3</v>
      </c>
      <c r="V101" s="29" t="s">
        <v>92</v>
      </c>
      <c r="W101" s="26">
        <v>1.7000000000000001E-2</v>
      </c>
      <c r="X101" s="30">
        <v>1.462E-4</v>
      </c>
      <c r="Y101" s="23">
        <v>28.3</v>
      </c>
      <c r="Z101" s="20"/>
      <c r="AA101" s="21" t="s">
        <v>62</v>
      </c>
    </row>
    <row r="102" spans="1:27" x14ac:dyDescent="0.2">
      <c r="A102" s="20">
        <f t="shared" si="1"/>
        <v>19</v>
      </c>
      <c r="B102" s="21" t="s">
        <v>87</v>
      </c>
      <c r="C102" s="21" t="s">
        <v>93</v>
      </c>
      <c r="D102" s="21" t="s">
        <v>94</v>
      </c>
      <c r="E102" s="22">
        <v>42082</v>
      </c>
      <c r="F102" s="23">
        <v>22.8</v>
      </c>
      <c r="G102" s="24">
        <v>8.27</v>
      </c>
      <c r="H102" s="25">
        <v>12</v>
      </c>
      <c r="I102" s="25">
        <v>330</v>
      </c>
      <c r="J102" s="24">
        <v>6.52</v>
      </c>
      <c r="K102" s="24">
        <v>0.65</v>
      </c>
      <c r="L102" s="26" t="s">
        <v>90</v>
      </c>
      <c r="M102" s="26">
        <v>0.17499999999999999</v>
      </c>
      <c r="N102" s="26">
        <v>2.1000000000000001E-2</v>
      </c>
      <c r="O102" s="26">
        <v>0.19800000000000001</v>
      </c>
      <c r="P102" s="26">
        <v>4.0000000000000001E-3</v>
      </c>
      <c r="Q102" s="27" t="s">
        <v>47</v>
      </c>
      <c r="R102" s="28" t="s">
        <v>48</v>
      </c>
      <c r="S102" s="28">
        <v>4.0000000000000003E-5</v>
      </c>
      <c r="T102" s="29" t="s">
        <v>91</v>
      </c>
      <c r="U102" s="29">
        <v>2.8999999999999998E-3</v>
      </c>
      <c r="V102" s="29" t="s">
        <v>92</v>
      </c>
      <c r="W102" s="26">
        <v>1.6E-2</v>
      </c>
      <c r="X102" s="27">
        <v>1.3799999999999999E-4</v>
      </c>
      <c r="Y102" s="23">
        <v>28.4</v>
      </c>
      <c r="Z102" s="20"/>
      <c r="AA102" s="21" t="s">
        <v>62</v>
      </c>
    </row>
    <row r="103" spans="1:27" x14ac:dyDescent="0.2">
      <c r="A103" s="20">
        <f t="shared" si="1"/>
        <v>20</v>
      </c>
      <c r="B103" s="21" t="s">
        <v>87</v>
      </c>
      <c r="C103" s="21" t="s">
        <v>95</v>
      </c>
      <c r="D103" s="21" t="s">
        <v>96</v>
      </c>
      <c r="E103" s="22">
        <v>42082</v>
      </c>
      <c r="F103" s="23">
        <v>22.8</v>
      </c>
      <c r="G103" s="24">
        <v>8.24</v>
      </c>
      <c r="H103" s="25">
        <v>5</v>
      </c>
      <c r="I103" s="25">
        <v>1950</v>
      </c>
      <c r="J103" s="24">
        <v>6.51</v>
      </c>
      <c r="K103" s="24">
        <v>0.55000000000000004</v>
      </c>
      <c r="L103" s="26" t="s">
        <v>90</v>
      </c>
      <c r="M103" s="26">
        <v>0.17199999999999999</v>
      </c>
      <c r="N103" s="26">
        <v>1.7999999999999999E-2</v>
      </c>
      <c r="O103" s="26">
        <v>0.192</v>
      </c>
      <c r="P103" s="26">
        <v>4.0000000000000001E-3</v>
      </c>
      <c r="Q103" s="27" t="s">
        <v>47</v>
      </c>
      <c r="R103" s="28" t="s">
        <v>48</v>
      </c>
      <c r="S103" s="28">
        <v>4.0000000000000003E-5</v>
      </c>
      <c r="T103" s="29" t="s">
        <v>91</v>
      </c>
      <c r="U103" s="29">
        <v>3.2000000000000002E-3</v>
      </c>
      <c r="V103" s="29" t="s">
        <v>92</v>
      </c>
      <c r="W103" s="26">
        <v>1.2999999999999999E-2</v>
      </c>
      <c r="X103" s="30">
        <v>1.2879999999999999E-4</v>
      </c>
      <c r="Y103" s="23">
        <v>29.1</v>
      </c>
      <c r="Z103" s="20"/>
      <c r="AA103" s="21" t="s">
        <v>62</v>
      </c>
    </row>
    <row r="104" spans="1:27" x14ac:dyDescent="0.2">
      <c r="A104" s="20">
        <f t="shared" si="1"/>
        <v>21</v>
      </c>
      <c r="B104" s="21" t="s">
        <v>87</v>
      </c>
      <c r="C104" s="21" t="s">
        <v>97</v>
      </c>
      <c r="D104" s="21" t="s">
        <v>98</v>
      </c>
      <c r="E104" s="22">
        <v>42081</v>
      </c>
      <c r="F104" s="23">
        <v>21.5</v>
      </c>
      <c r="G104" s="24">
        <v>8.15</v>
      </c>
      <c r="H104" s="23" t="s">
        <v>99</v>
      </c>
      <c r="I104" s="25" t="s">
        <v>61</v>
      </c>
      <c r="J104" s="24">
        <v>6.85</v>
      </c>
      <c r="K104" s="24">
        <v>0.52</v>
      </c>
      <c r="L104" s="26" t="s">
        <v>90</v>
      </c>
      <c r="M104" s="26">
        <v>0.16400000000000001</v>
      </c>
      <c r="N104" s="26">
        <v>2.1000000000000001E-2</v>
      </c>
      <c r="O104" s="26">
        <v>0.187</v>
      </c>
      <c r="P104" s="26">
        <v>3.0000000000000001E-3</v>
      </c>
      <c r="Q104" s="27" t="s">
        <v>47</v>
      </c>
      <c r="R104" s="28" t="s">
        <v>48</v>
      </c>
      <c r="S104" s="28">
        <v>3.0000000000000001E-5</v>
      </c>
      <c r="T104" s="29" t="s">
        <v>91</v>
      </c>
      <c r="U104" s="29">
        <v>3.3E-3</v>
      </c>
      <c r="V104" s="29" t="s">
        <v>92</v>
      </c>
      <c r="W104" s="26">
        <v>1.0999999999999999E-2</v>
      </c>
      <c r="X104" s="31">
        <v>9.7050000000000001E-5</v>
      </c>
      <c r="Y104" s="23">
        <v>28.5</v>
      </c>
      <c r="Z104" s="20"/>
      <c r="AA104" s="21" t="s">
        <v>62</v>
      </c>
    </row>
    <row r="105" spans="1:27" x14ac:dyDescent="0.2">
      <c r="A105" s="20">
        <f t="shared" si="1"/>
        <v>22</v>
      </c>
      <c r="B105" s="21" t="s">
        <v>87</v>
      </c>
      <c r="C105" s="21" t="s">
        <v>100</v>
      </c>
      <c r="D105" s="21" t="s">
        <v>101</v>
      </c>
      <c r="E105" s="22">
        <v>42081</v>
      </c>
      <c r="F105" s="23">
        <v>22.3</v>
      </c>
      <c r="G105" s="24">
        <v>8.26</v>
      </c>
      <c r="H105" s="25">
        <v>3</v>
      </c>
      <c r="I105" s="25" t="s">
        <v>61</v>
      </c>
      <c r="J105" s="24">
        <v>7.14</v>
      </c>
      <c r="K105" s="24">
        <v>0.22</v>
      </c>
      <c r="L105" s="26" t="s">
        <v>90</v>
      </c>
      <c r="M105" s="26">
        <v>0.17299999999999999</v>
      </c>
      <c r="N105" s="26">
        <v>1.7999999999999999E-2</v>
      </c>
      <c r="O105" s="26">
        <v>0.193</v>
      </c>
      <c r="P105" s="26">
        <v>4.0000000000000001E-3</v>
      </c>
      <c r="Q105" s="27" t="s">
        <v>47</v>
      </c>
      <c r="R105" s="28" t="s">
        <v>48</v>
      </c>
      <c r="S105" s="28">
        <v>4.0000000000000003E-5</v>
      </c>
      <c r="T105" s="29" t="s">
        <v>91</v>
      </c>
      <c r="U105" s="29">
        <v>2.7000000000000001E-3</v>
      </c>
      <c r="V105" s="29" t="s">
        <v>92</v>
      </c>
      <c r="W105" s="26">
        <v>1.4E-2</v>
      </c>
      <c r="X105" s="30">
        <v>1.2970000000000001E-4</v>
      </c>
      <c r="Y105" s="23">
        <v>29.3</v>
      </c>
      <c r="Z105" s="20"/>
      <c r="AA105" s="21" t="s">
        <v>62</v>
      </c>
    </row>
    <row r="106" spans="1:27" x14ac:dyDescent="0.2">
      <c r="A106" s="20">
        <f t="shared" si="1"/>
        <v>23</v>
      </c>
      <c r="B106" s="21" t="s">
        <v>102</v>
      </c>
      <c r="C106" s="21" t="s">
        <v>103</v>
      </c>
      <c r="D106" s="21" t="s">
        <v>104</v>
      </c>
      <c r="E106" s="22">
        <v>42115</v>
      </c>
      <c r="F106" s="23">
        <v>21.2</v>
      </c>
      <c r="G106" s="24">
        <v>8.19</v>
      </c>
      <c r="H106" s="25">
        <v>17</v>
      </c>
      <c r="I106" s="25">
        <v>820</v>
      </c>
      <c r="J106" s="24">
        <v>6.07</v>
      </c>
      <c r="K106" s="24">
        <v>1.1499999999999999</v>
      </c>
      <c r="L106" s="26">
        <v>0.23400000000000001</v>
      </c>
      <c r="M106" s="26">
        <v>5.8999999999999997E-2</v>
      </c>
      <c r="N106" s="26">
        <v>3.0000000000000001E-3</v>
      </c>
      <c r="O106" s="26">
        <v>0.29599999999999999</v>
      </c>
      <c r="P106" s="26">
        <v>2.8000000000000001E-2</v>
      </c>
      <c r="Q106" s="27" t="s">
        <v>47</v>
      </c>
      <c r="R106" s="28">
        <v>1.4999999999999999E-4</v>
      </c>
      <c r="S106" s="29">
        <v>1.1000000000000001E-3</v>
      </c>
      <c r="T106" s="26" t="s">
        <v>105</v>
      </c>
      <c r="U106" s="29" t="s">
        <v>34</v>
      </c>
      <c r="V106" s="26">
        <v>3.0000000000000001E-3</v>
      </c>
      <c r="W106" s="26">
        <v>3.1E-2</v>
      </c>
      <c r="X106" s="28">
        <v>1.175E-2</v>
      </c>
      <c r="Y106" s="23">
        <v>33.5</v>
      </c>
      <c r="Z106" s="20"/>
      <c r="AA106" s="21" t="s">
        <v>36</v>
      </c>
    </row>
    <row r="107" spans="1:27" x14ac:dyDescent="0.2">
      <c r="A107" s="20">
        <f t="shared" si="1"/>
        <v>24</v>
      </c>
      <c r="B107" s="21" t="s">
        <v>102</v>
      </c>
      <c r="C107" s="21" t="s">
        <v>106</v>
      </c>
      <c r="D107" s="21" t="s">
        <v>107</v>
      </c>
      <c r="E107" s="22">
        <v>42115</v>
      </c>
      <c r="F107" s="23">
        <v>21.4</v>
      </c>
      <c r="G107" s="24">
        <v>8.25</v>
      </c>
      <c r="H107" s="25">
        <v>16</v>
      </c>
      <c r="I107" s="25">
        <v>960</v>
      </c>
      <c r="J107" s="24">
        <v>6.45</v>
      </c>
      <c r="K107" s="24">
        <v>0.99</v>
      </c>
      <c r="L107" s="26">
        <v>0.127</v>
      </c>
      <c r="M107" s="26">
        <v>0.19800000000000001</v>
      </c>
      <c r="N107" s="26">
        <v>1.4E-2</v>
      </c>
      <c r="O107" s="26">
        <v>0.33900000000000002</v>
      </c>
      <c r="P107" s="26">
        <v>2.8000000000000001E-2</v>
      </c>
      <c r="Q107" s="27">
        <v>4.6E-5</v>
      </c>
      <c r="R107" s="28">
        <v>1.3999999999999999E-4</v>
      </c>
      <c r="S107" s="29">
        <v>1.2999999999999999E-3</v>
      </c>
      <c r="T107" s="26" t="s">
        <v>105</v>
      </c>
      <c r="U107" s="29" t="s">
        <v>34</v>
      </c>
      <c r="V107" s="26">
        <v>2E-3</v>
      </c>
      <c r="W107" s="26">
        <v>3.5999999999999997E-2</v>
      </c>
      <c r="X107" s="28">
        <v>7.3499999999999998E-3</v>
      </c>
      <c r="Y107" s="23">
        <v>33.9</v>
      </c>
      <c r="Z107" s="20"/>
      <c r="AA107" s="21" t="s">
        <v>39</v>
      </c>
    </row>
    <row r="108" spans="1:27" x14ac:dyDescent="0.2">
      <c r="A108" s="20">
        <f t="shared" si="1"/>
        <v>25</v>
      </c>
      <c r="B108" s="21" t="s">
        <v>102</v>
      </c>
      <c r="C108" s="21" t="s">
        <v>108</v>
      </c>
      <c r="D108" s="21" t="s">
        <v>109</v>
      </c>
      <c r="E108" s="22">
        <v>42115</v>
      </c>
      <c r="F108" s="23">
        <v>20</v>
      </c>
      <c r="G108" s="24">
        <v>8.11</v>
      </c>
      <c r="H108" s="25">
        <v>16</v>
      </c>
      <c r="I108" s="25">
        <v>1500</v>
      </c>
      <c r="J108" s="24">
        <v>6.6</v>
      </c>
      <c r="K108" s="24">
        <v>0.5</v>
      </c>
      <c r="L108" s="26">
        <v>0.11600000000000001</v>
      </c>
      <c r="M108" s="26">
        <v>0.127</v>
      </c>
      <c r="N108" s="26">
        <v>0.03</v>
      </c>
      <c r="O108" s="26">
        <v>0.27300000000000002</v>
      </c>
      <c r="P108" s="26">
        <v>1.7999999999999999E-2</v>
      </c>
      <c r="Q108" s="27" t="s">
        <v>47</v>
      </c>
      <c r="R108" s="28">
        <v>1.3999999999999999E-4</v>
      </c>
      <c r="S108" s="29">
        <v>8.9999999999999998E-4</v>
      </c>
      <c r="T108" s="26" t="s">
        <v>105</v>
      </c>
      <c r="U108" s="29">
        <v>1.4E-3</v>
      </c>
      <c r="V108" s="26">
        <v>3.0000000000000001E-3</v>
      </c>
      <c r="W108" s="26">
        <v>4.2999999999999997E-2</v>
      </c>
      <c r="X108" s="27">
        <v>4.751E-3</v>
      </c>
      <c r="Y108" s="23">
        <v>24.6</v>
      </c>
      <c r="Z108" s="20"/>
      <c r="AA108" s="21" t="s">
        <v>36</v>
      </c>
    </row>
    <row r="109" spans="1:27" x14ac:dyDescent="0.2">
      <c r="A109" s="20">
        <f t="shared" si="1"/>
        <v>26</v>
      </c>
      <c r="B109" s="21" t="s">
        <v>102</v>
      </c>
      <c r="C109" s="21" t="s">
        <v>110</v>
      </c>
      <c r="D109" s="21" t="s">
        <v>111</v>
      </c>
      <c r="E109" s="22">
        <v>42118</v>
      </c>
      <c r="F109" s="23">
        <v>20.8</v>
      </c>
      <c r="G109" s="24">
        <v>8.27</v>
      </c>
      <c r="H109" s="25">
        <v>16</v>
      </c>
      <c r="I109" s="25">
        <v>1900</v>
      </c>
      <c r="J109" s="24">
        <v>6.48</v>
      </c>
      <c r="K109" s="24">
        <v>0.65</v>
      </c>
      <c r="L109" s="26">
        <v>0.16400000000000001</v>
      </c>
      <c r="M109" s="26">
        <v>0.21099999999999999</v>
      </c>
      <c r="N109" s="26">
        <v>1.2E-2</v>
      </c>
      <c r="O109" s="26">
        <v>0.38700000000000001</v>
      </c>
      <c r="P109" s="26">
        <v>0.02</v>
      </c>
      <c r="Q109" s="27">
        <v>1.5E-5</v>
      </c>
      <c r="R109" s="28">
        <v>2.0000000000000001E-4</v>
      </c>
      <c r="S109" s="29">
        <v>1.1000000000000001E-3</v>
      </c>
      <c r="T109" s="26" t="s">
        <v>105</v>
      </c>
      <c r="U109" s="29">
        <v>5.9999999999999995E-4</v>
      </c>
      <c r="V109" s="26">
        <v>3.0000000000000001E-3</v>
      </c>
      <c r="W109" s="26">
        <v>0.04</v>
      </c>
      <c r="X109" s="27">
        <v>9.5639999999999996E-3</v>
      </c>
      <c r="Y109" s="23">
        <v>32.9</v>
      </c>
      <c r="Z109" s="20"/>
      <c r="AA109" s="21" t="s">
        <v>39</v>
      </c>
    </row>
    <row r="110" spans="1:27" x14ac:dyDescent="0.2">
      <c r="A110" s="20">
        <f t="shared" si="1"/>
        <v>27</v>
      </c>
      <c r="B110" s="21" t="s">
        <v>102</v>
      </c>
      <c r="C110" s="21" t="s">
        <v>112</v>
      </c>
      <c r="D110" s="21" t="s">
        <v>113</v>
      </c>
      <c r="E110" s="22">
        <v>42118</v>
      </c>
      <c r="F110" s="23">
        <v>20.9</v>
      </c>
      <c r="G110" s="24">
        <v>8.2799999999999994</v>
      </c>
      <c r="H110" s="25">
        <v>15</v>
      </c>
      <c r="I110" s="25">
        <v>1800</v>
      </c>
      <c r="J110" s="24">
        <v>6.47</v>
      </c>
      <c r="K110" s="24">
        <v>1.04</v>
      </c>
      <c r="L110" s="26">
        <v>0.13500000000000001</v>
      </c>
      <c r="M110" s="26">
        <v>9.9000000000000005E-2</v>
      </c>
      <c r="N110" s="26">
        <v>1.6E-2</v>
      </c>
      <c r="O110" s="24">
        <v>0.25</v>
      </c>
      <c r="P110" s="26">
        <v>2.4E-2</v>
      </c>
      <c r="Q110" s="27">
        <v>2.0999999999999999E-5</v>
      </c>
      <c r="R110" s="28">
        <v>1E-4</v>
      </c>
      <c r="S110" s="29">
        <v>2.9999999999999997E-4</v>
      </c>
      <c r="T110" s="26" t="s">
        <v>105</v>
      </c>
      <c r="U110" s="29" t="s">
        <v>34</v>
      </c>
      <c r="V110" s="26">
        <v>2E-3</v>
      </c>
      <c r="W110" s="26">
        <v>3.5999999999999997E-2</v>
      </c>
      <c r="X110" s="27">
        <v>8.2690000000000003E-3</v>
      </c>
      <c r="Y110" s="23">
        <v>29.7</v>
      </c>
      <c r="Z110" s="20"/>
      <c r="AA110" s="21" t="s">
        <v>36</v>
      </c>
    </row>
    <row r="111" spans="1:27" x14ac:dyDescent="0.2">
      <c r="A111" s="20">
        <f t="shared" si="1"/>
        <v>28</v>
      </c>
      <c r="B111" s="21" t="s">
        <v>114</v>
      </c>
      <c r="C111" s="21" t="s">
        <v>115</v>
      </c>
      <c r="D111" s="21" t="s">
        <v>116</v>
      </c>
      <c r="E111" s="22">
        <v>42073</v>
      </c>
      <c r="F111" s="23">
        <v>19.7</v>
      </c>
      <c r="G111" s="24">
        <v>8.14</v>
      </c>
      <c r="H111" s="23">
        <v>6.9</v>
      </c>
      <c r="I111" s="25">
        <v>210</v>
      </c>
      <c r="J111" s="24">
        <v>8.02</v>
      </c>
      <c r="K111" s="24">
        <v>1.24</v>
      </c>
      <c r="L111" s="26">
        <v>6.7000000000000004E-2</v>
      </c>
      <c r="M111" s="26">
        <v>2.3E-2</v>
      </c>
      <c r="N111" s="26">
        <v>3.0000000000000001E-3</v>
      </c>
      <c r="O111" s="26">
        <v>9.2999999999999999E-2</v>
      </c>
      <c r="P111" s="26">
        <v>2.1000000000000001E-2</v>
      </c>
      <c r="Q111" s="28">
        <v>5.0000000000000002E-5</v>
      </c>
      <c r="R111" s="28">
        <v>2.4000000000000001E-4</v>
      </c>
      <c r="S111" s="28">
        <v>5.5999999999999995E-4</v>
      </c>
      <c r="T111" s="29">
        <v>2.3999999999999998E-3</v>
      </c>
      <c r="U111" s="29">
        <v>1.9E-3</v>
      </c>
      <c r="V111" s="29">
        <v>6.7999999999999996E-3</v>
      </c>
      <c r="W111" s="26">
        <v>1.4999999999999999E-2</v>
      </c>
      <c r="X111" s="27">
        <v>2.774E-3</v>
      </c>
      <c r="Y111" s="23">
        <v>29.8</v>
      </c>
      <c r="Z111" s="20"/>
      <c r="AA111" s="21" t="s">
        <v>36</v>
      </c>
    </row>
    <row r="112" spans="1:27" x14ac:dyDescent="0.2">
      <c r="A112" s="20">
        <f t="shared" si="1"/>
        <v>29</v>
      </c>
      <c r="B112" s="21" t="s">
        <v>114</v>
      </c>
      <c r="C112" s="21" t="s">
        <v>117</v>
      </c>
      <c r="D112" s="21" t="s">
        <v>118</v>
      </c>
      <c r="E112" s="22">
        <v>42073</v>
      </c>
      <c r="F112" s="23">
        <v>19</v>
      </c>
      <c r="G112" s="24">
        <v>8.08</v>
      </c>
      <c r="H112" s="23">
        <v>6.7</v>
      </c>
      <c r="I112" s="25">
        <v>170</v>
      </c>
      <c r="J112" s="24">
        <v>7.97</v>
      </c>
      <c r="K112" s="24">
        <v>1.53</v>
      </c>
      <c r="L112" s="26">
        <v>6.5000000000000002E-2</v>
      </c>
      <c r="M112" s="26">
        <v>2.7E-2</v>
      </c>
      <c r="N112" s="26">
        <v>4.0000000000000001E-3</v>
      </c>
      <c r="O112" s="26">
        <v>9.6000000000000002E-2</v>
      </c>
      <c r="P112" s="26">
        <v>1.9E-2</v>
      </c>
      <c r="Q112" s="28">
        <v>5.0000000000000002E-5</v>
      </c>
      <c r="R112" s="28">
        <v>2.0000000000000001E-4</v>
      </c>
      <c r="S112" s="28">
        <v>6.3000000000000003E-4</v>
      </c>
      <c r="T112" s="29">
        <v>2.2000000000000001E-3</v>
      </c>
      <c r="U112" s="29">
        <v>2.5000000000000001E-3</v>
      </c>
      <c r="V112" s="29">
        <v>7.4000000000000003E-3</v>
      </c>
      <c r="W112" s="26">
        <v>1.7000000000000001E-2</v>
      </c>
      <c r="X112" s="28">
        <v>2.2200000000000002E-3</v>
      </c>
      <c r="Y112" s="23">
        <v>31.2</v>
      </c>
      <c r="Z112" s="20"/>
      <c r="AA112" s="21" t="s">
        <v>36</v>
      </c>
    </row>
    <row r="113" spans="1:27" x14ac:dyDescent="0.2">
      <c r="A113" s="20">
        <f>IF(B113="","",IF(B112="",1,A112+1))</f>
        <v>30</v>
      </c>
      <c r="B113" s="21" t="s">
        <v>114</v>
      </c>
      <c r="C113" s="21" t="s">
        <v>119</v>
      </c>
      <c r="D113" s="21" t="s">
        <v>120</v>
      </c>
      <c r="E113" s="22">
        <v>42074</v>
      </c>
      <c r="F113" s="23">
        <v>18.100000000000001</v>
      </c>
      <c r="G113" s="24">
        <v>8.1700000000000017</v>
      </c>
      <c r="H113" s="23">
        <v>6.6</v>
      </c>
      <c r="I113" s="25">
        <v>260</v>
      </c>
      <c r="J113" s="24">
        <v>6.97</v>
      </c>
      <c r="K113" s="24">
        <v>1.75</v>
      </c>
      <c r="L113" s="26">
        <v>6.8000000000000005E-2</v>
      </c>
      <c r="M113" s="26">
        <v>2.5999999999999999E-2</v>
      </c>
      <c r="N113" s="26">
        <v>4.0000000000000001E-3</v>
      </c>
      <c r="O113" s="26">
        <v>9.8000000000000004E-2</v>
      </c>
      <c r="P113" s="26">
        <v>0.02</v>
      </c>
      <c r="Q113" s="28">
        <v>6.0000000000000002E-5</v>
      </c>
      <c r="R113" s="28">
        <v>1.7000000000000001E-4</v>
      </c>
      <c r="S113" s="28">
        <v>5.5000000000000003E-4</v>
      </c>
      <c r="T113" s="29">
        <v>2.2000000000000001E-3</v>
      </c>
      <c r="U113" s="29">
        <v>1.6999999999999999E-3</v>
      </c>
      <c r="V113" s="29">
        <v>5.7000000000000002E-3</v>
      </c>
      <c r="W113" s="26">
        <v>1.2E-2</v>
      </c>
      <c r="X113" s="27">
        <v>2.686E-3</v>
      </c>
      <c r="Y113" s="23">
        <v>29.6</v>
      </c>
      <c r="Z113" s="20"/>
      <c r="AA113" s="21" t="s">
        <v>36</v>
      </c>
    </row>
    <row r="114" spans="1:27" x14ac:dyDescent="0.2">
      <c r="A114" s="20">
        <f>IF(B114="","",IF(B113="",1,A113+1))</f>
        <v>31</v>
      </c>
      <c r="B114" s="21" t="s">
        <v>114</v>
      </c>
      <c r="C114" s="21" t="s">
        <v>121</v>
      </c>
      <c r="D114" s="21" t="s">
        <v>122</v>
      </c>
      <c r="E114" s="22">
        <v>42074</v>
      </c>
      <c r="F114" s="23">
        <v>19</v>
      </c>
      <c r="G114" s="24">
        <v>8.2300000000000022</v>
      </c>
      <c r="H114" s="23">
        <v>6.5</v>
      </c>
      <c r="I114" s="25">
        <v>210</v>
      </c>
      <c r="J114" s="24">
        <v>7.76</v>
      </c>
      <c r="K114" s="24">
        <v>1.52</v>
      </c>
      <c r="L114" s="26">
        <v>7.3999999999999996E-2</v>
      </c>
      <c r="M114" s="26">
        <v>2.5000000000000001E-2</v>
      </c>
      <c r="N114" s="26">
        <v>3.0000000000000001E-3</v>
      </c>
      <c r="O114" s="26">
        <v>0.10199999999999999</v>
      </c>
      <c r="P114" s="26">
        <v>0.02</v>
      </c>
      <c r="Q114" s="28">
        <v>6.9999999999999994E-5</v>
      </c>
      <c r="R114" s="28">
        <v>2.5000000000000001E-4</v>
      </c>
      <c r="S114" s="28">
        <v>6.4000000000000005E-4</v>
      </c>
      <c r="T114" s="29">
        <v>2.5999999999999999E-3</v>
      </c>
      <c r="U114" s="29">
        <v>1.8E-3</v>
      </c>
      <c r="V114" s="29">
        <v>7.6E-3</v>
      </c>
      <c r="W114" s="26">
        <v>1.6E-2</v>
      </c>
      <c r="X114" s="27">
        <v>3.5140000000000002E-3</v>
      </c>
      <c r="Y114" s="23">
        <v>31.5</v>
      </c>
      <c r="Z114" s="20"/>
      <c r="AA114" s="21" t="s">
        <v>36</v>
      </c>
    </row>
    <row r="115" spans="1:27" x14ac:dyDescent="0.2">
      <c r="A115" s="20">
        <f t="shared" ref="A115:A152" si="2">IF(B115="","",IF(B114="",1,A114+1))</f>
        <v>32</v>
      </c>
      <c r="B115" s="21" t="s">
        <v>114</v>
      </c>
      <c r="C115" s="21" t="s">
        <v>123</v>
      </c>
      <c r="D115" s="21" t="s">
        <v>124</v>
      </c>
      <c r="E115" s="22">
        <v>42074</v>
      </c>
      <c r="F115" s="23">
        <v>18.3</v>
      </c>
      <c r="G115" s="24">
        <v>8.2300000000000022</v>
      </c>
      <c r="H115" s="23">
        <v>6.2</v>
      </c>
      <c r="I115" s="25">
        <v>330</v>
      </c>
      <c r="J115" s="24">
        <v>7.51</v>
      </c>
      <c r="K115" s="24">
        <v>1.82</v>
      </c>
      <c r="L115" s="26">
        <v>6.2E-2</v>
      </c>
      <c r="M115" s="26">
        <v>2.4E-2</v>
      </c>
      <c r="N115" s="26">
        <v>4.0000000000000001E-3</v>
      </c>
      <c r="O115" s="24">
        <v>0.09</v>
      </c>
      <c r="P115" s="26">
        <v>2.4E-2</v>
      </c>
      <c r="Q115" s="28">
        <v>5.0000000000000002E-5</v>
      </c>
      <c r="R115" s="28">
        <v>2.0000000000000001E-4</v>
      </c>
      <c r="S115" s="28">
        <v>5.9999999999999995E-4</v>
      </c>
      <c r="T115" s="29">
        <v>2.3999999999999998E-3</v>
      </c>
      <c r="U115" s="29">
        <v>1.6999999999999999E-3</v>
      </c>
      <c r="V115" s="29">
        <v>6.1000000000000004E-3</v>
      </c>
      <c r="W115" s="26">
        <v>1.4E-2</v>
      </c>
      <c r="X115" s="27">
        <v>2.787E-3</v>
      </c>
      <c r="Y115" s="23">
        <v>32.299999999999997</v>
      </c>
      <c r="Z115" s="20"/>
      <c r="AA115" s="21" t="s">
        <v>36</v>
      </c>
    </row>
    <row r="116" spans="1:27" x14ac:dyDescent="0.2">
      <c r="A116" s="20">
        <f t="shared" si="2"/>
        <v>33</v>
      </c>
      <c r="B116" s="21" t="s">
        <v>125</v>
      </c>
      <c r="C116" s="21" t="s">
        <v>126</v>
      </c>
      <c r="D116" s="21" t="s">
        <v>127</v>
      </c>
      <c r="E116" s="22">
        <v>42108</v>
      </c>
      <c r="F116" s="23">
        <v>22.6</v>
      </c>
      <c r="G116" s="24">
        <v>7.830000000000001</v>
      </c>
      <c r="H116" s="23">
        <v>3.4</v>
      </c>
      <c r="I116" s="25">
        <v>50</v>
      </c>
      <c r="J116" s="24">
        <v>7.14</v>
      </c>
      <c r="K116" s="24">
        <v>1.08</v>
      </c>
      <c r="L116" s="26">
        <v>2.7E-2</v>
      </c>
      <c r="M116" s="26">
        <v>1.0820000000000001</v>
      </c>
      <c r="N116" s="26">
        <v>0.129</v>
      </c>
      <c r="O116" s="26">
        <v>1.238</v>
      </c>
      <c r="P116" s="26">
        <v>7.0999999999999994E-2</v>
      </c>
      <c r="Q116" s="28" t="s">
        <v>56</v>
      </c>
      <c r="R116" s="29" t="s">
        <v>128</v>
      </c>
      <c r="S116" s="29" t="s">
        <v>34</v>
      </c>
      <c r="T116" s="29" t="s">
        <v>81</v>
      </c>
      <c r="U116" s="29">
        <v>2.8E-3</v>
      </c>
      <c r="V116" s="29">
        <v>7.4000000000000003E-3</v>
      </c>
      <c r="W116" s="24" t="s">
        <v>129</v>
      </c>
      <c r="X116" s="28">
        <v>7.2999999999999996E-4</v>
      </c>
      <c r="Y116" s="23">
        <v>21.5</v>
      </c>
      <c r="Z116" s="21" t="s">
        <v>130</v>
      </c>
      <c r="AA116" s="21" t="s">
        <v>51</v>
      </c>
    </row>
    <row r="117" spans="1:27" x14ac:dyDescent="0.2">
      <c r="A117" s="32">
        <f t="shared" si="2"/>
        <v>34</v>
      </c>
      <c r="B117" s="21" t="s">
        <v>125</v>
      </c>
      <c r="C117" s="21" t="s">
        <v>131</v>
      </c>
      <c r="D117" s="21" t="s">
        <v>132</v>
      </c>
      <c r="E117" s="22">
        <v>42108</v>
      </c>
      <c r="F117" s="23">
        <v>22.5</v>
      </c>
      <c r="G117" s="24">
        <v>7.86</v>
      </c>
      <c r="H117" s="23">
        <v>6.2</v>
      </c>
      <c r="I117" s="25">
        <v>660</v>
      </c>
      <c r="J117" s="24">
        <v>7.03</v>
      </c>
      <c r="K117" s="24">
        <v>0.98</v>
      </c>
      <c r="L117" s="26">
        <v>0.32200000000000001</v>
      </c>
      <c r="M117" s="26">
        <v>0.48</v>
      </c>
      <c r="N117" s="26">
        <v>4.1000000000000002E-2</v>
      </c>
      <c r="O117" s="26">
        <v>0.84299999999999997</v>
      </c>
      <c r="P117" s="26">
        <v>4.7E-2</v>
      </c>
      <c r="Q117" s="28" t="s">
        <v>56</v>
      </c>
      <c r="R117" s="29" t="s">
        <v>128</v>
      </c>
      <c r="S117" s="29" t="s">
        <v>34</v>
      </c>
      <c r="T117" s="29" t="s">
        <v>81</v>
      </c>
      <c r="U117" s="29">
        <v>1.1999999999999999E-3</v>
      </c>
      <c r="V117" s="29">
        <v>4.7999999999999996E-3</v>
      </c>
      <c r="W117" s="24" t="s">
        <v>129</v>
      </c>
      <c r="X117" s="27">
        <v>8.8260000000000005E-3</v>
      </c>
      <c r="Y117" s="23">
        <v>28.5</v>
      </c>
      <c r="Z117" s="21" t="s">
        <v>130</v>
      </c>
      <c r="AA117" s="21" t="s">
        <v>51</v>
      </c>
    </row>
    <row r="118" spans="1:27" x14ac:dyDescent="0.2">
      <c r="A118" s="33"/>
      <c r="B118" s="21" t="s">
        <v>125</v>
      </c>
      <c r="C118" s="21" t="s">
        <v>131</v>
      </c>
      <c r="D118" s="21" t="s">
        <v>132</v>
      </c>
      <c r="E118" s="22">
        <v>42122</v>
      </c>
      <c r="F118" s="25">
        <v>25</v>
      </c>
      <c r="G118" s="24">
        <v>8.02</v>
      </c>
      <c r="H118" s="23">
        <v>4.7</v>
      </c>
      <c r="I118" s="25">
        <v>45</v>
      </c>
      <c r="J118" s="23">
        <v>7.4</v>
      </c>
      <c r="K118" s="24">
        <v>1.77</v>
      </c>
      <c r="L118" s="26">
        <v>0.154</v>
      </c>
      <c r="M118" s="26">
        <v>0.84299999999999997</v>
      </c>
      <c r="N118" s="26">
        <v>0.53200000000000003</v>
      </c>
      <c r="O118" s="26">
        <v>1.5289999999999999</v>
      </c>
      <c r="P118" s="26">
        <v>1.0999999999999999E-2</v>
      </c>
      <c r="Q118" s="28" t="s">
        <v>56</v>
      </c>
      <c r="R118" s="29" t="s">
        <v>128</v>
      </c>
      <c r="S118" s="29" t="s">
        <v>34</v>
      </c>
      <c r="T118" s="29">
        <v>1.6000000000000001E-3</v>
      </c>
      <c r="U118" s="29">
        <v>2.2000000000000001E-3</v>
      </c>
      <c r="V118" s="29">
        <v>6.6E-3</v>
      </c>
      <c r="W118" s="24">
        <v>0.05</v>
      </c>
      <c r="X118" s="27">
        <v>7.6909999999999999E-3</v>
      </c>
      <c r="Y118" s="23">
        <v>18.399999999999999</v>
      </c>
      <c r="Z118" s="21" t="s">
        <v>18</v>
      </c>
      <c r="AA118" s="21" t="s">
        <v>51</v>
      </c>
    </row>
    <row r="119" spans="1:27" x14ac:dyDescent="0.2">
      <c r="A119" s="32">
        <f>IF(B119="","",IF(B118="",1,A117+1))</f>
        <v>35</v>
      </c>
      <c r="B119" s="21" t="s">
        <v>125</v>
      </c>
      <c r="C119" s="21" t="s">
        <v>133</v>
      </c>
      <c r="D119" s="21" t="s">
        <v>134</v>
      </c>
      <c r="E119" s="22">
        <v>42108</v>
      </c>
      <c r="F119" s="23">
        <v>22.3</v>
      </c>
      <c r="G119" s="24">
        <v>7.5100000000000007</v>
      </c>
      <c r="H119" s="23">
        <v>3.6</v>
      </c>
      <c r="I119" s="25">
        <v>940</v>
      </c>
      <c r="J119" s="24">
        <v>7.6</v>
      </c>
      <c r="K119" s="24">
        <v>1.26</v>
      </c>
      <c r="L119" s="26">
        <v>0.65900000000000003</v>
      </c>
      <c r="M119" s="26">
        <v>0.621</v>
      </c>
      <c r="N119" s="26">
        <v>6.2E-2</v>
      </c>
      <c r="O119" s="26">
        <v>1.3420000000000001</v>
      </c>
      <c r="P119" s="26">
        <v>8.5000000000000006E-2</v>
      </c>
      <c r="Q119" s="28" t="s">
        <v>56</v>
      </c>
      <c r="R119" s="29" t="s">
        <v>128</v>
      </c>
      <c r="S119" s="29" t="s">
        <v>34</v>
      </c>
      <c r="T119" s="29" t="s">
        <v>81</v>
      </c>
      <c r="U119" s="29">
        <v>1.8E-3</v>
      </c>
      <c r="V119" s="29">
        <v>8.8000000000000005E-3</v>
      </c>
      <c r="W119" s="24" t="s">
        <v>129</v>
      </c>
      <c r="X119" s="27">
        <v>8.1980000000000004E-3</v>
      </c>
      <c r="Y119" s="23">
        <v>26.2</v>
      </c>
      <c r="Z119" s="21" t="s">
        <v>130</v>
      </c>
      <c r="AA119" s="21" t="s">
        <v>51</v>
      </c>
    </row>
    <row r="120" spans="1:27" x14ac:dyDescent="0.2">
      <c r="A120" s="33"/>
      <c r="B120" s="21" t="s">
        <v>125</v>
      </c>
      <c r="C120" s="21" t="s">
        <v>133</v>
      </c>
      <c r="D120" s="21" t="s">
        <v>134</v>
      </c>
      <c r="E120" s="22">
        <v>42122</v>
      </c>
      <c r="F120" s="23">
        <v>25.6</v>
      </c>
      <c r="G120" s="23">
        <v>8.1999999999999993</v>
      </c>
      <c r="H120" s="23">
        <v>3.6</v>
      </c>
      <c r="I120" s="25">
        <v>40</v>
      </c>
      <c r="J120" s="23">
        <v>8.9</v>
      </c>
      <c r="K120" s="24">
        <v>3.51</v>
      </c>
      <c r="L120" s="26">
        <v>0.25600000000000001</v>
      </c>
      <c r="M120" s="26">
        <v>0.72099999999999997</v>
      </c>
      <c r="N120" s="26">
        <v>0.40799999999999997</v>
      </c>
      <c r="O120" s="26">
        <v>1.385</v>
      </c>
      <c r="P120" s="26">
        <v>3.0000000000000001E-3</v>
      </c>
      <c r="Q120" s="28" t="s">
        <v>56</v>
      </c>
      <c r="R120" s="29" t="s">
        <v>128</v>
      </c>
      <c r="S120" s="29" t="s">
        <v>34</v>
      </c>
      <c r="T120" s="29">
        <v>1.9E-3</v>
      </c>
      <c r="U120" s="29">
        <v>1.6000000000000001E-3</v>
      </c>
      <c r="V120" s="29">
        <v>2.7000000000000001E-3</v>
      </c>
      <c r="W120" s="24">
        <v>0.06</v>
      </c>
      <c r="X120" s="29">
        <v>1.9400000000000001E-2</v>
      </c>
      <c r="Y120" s="23">
        <v>20.6</v>
      </c>
      <c r="Z120" s="21" t="s">
        <v>18</v>
      </c>
      <c r="AA120" s="21" t="s">
        <v>51</v>
      </c>
    </row>
    <row r="121" spans="1:27" x14ac:dyDescent="0.2">
      <c r="A121" s="20">
        <f>IF(B121="","",IF(B120="",1,A119+1))</f>
        <v>36</v>
      </c>
      <c r="B121" s="21" t="s">
        <v>125</v>
      </c>
      <c r="C121" s="21" t="s">
        <v>135</v>
      </c>
      <c r="D121" s="21" t="s">
        <v>136</v>
      </c>
      <c r="E121" s="22">
        <v>42109</v>
      </c>
      <c r="F121" s="23">
        <v>22.5</v>
      </c>
      <c r="G121" s="24">
        <v>8.1199999999999992</v>
      </c>
      <c r="H121" s="23">
        <v>4.4000000000000004</v>
      </c>
      <c r="I121" s="25">
        <v>10</v>
      </c>
      <c r="J121" s="24">
        <v>8.49</v>
      </c>
      <c r="K121" s="24">
        <v>0.98</v>
      </c>
      <c r="L121" s="26" t="s">
        <v>137</v>
      </c>
      <c r="M121" s="26">
        <v>1.4999999999999999E-2</v>
      </c>
      <c r="N121" s="26" t="s">
        <v>138</v>
      </c>
      <c r="O121" s="26">
        <v>2.4E-2</v>
      </c>
      <c r="P121" s="26">
        <v>2E-3</v>
      </c>
      <c r="Q121" s="28" t="s">
        <v>56</v>
      </c>
      <c r="R121" s="29" t="s">
        <v>128</v>
      </c>
      <c r="S121" s="29" t="s">
        <v>34</v>
      </c>
      <c r="T121" s="29" t="s">
        <v>81</v>
      </c>
      <c r="U121" s="29">
        <v>1.1000000000000001E-3</v>
      </c>
      <c r="V121" s="29">
        <v>4.7000000000000002E-3</v>
      </c>
      <c r="W121" s="24" t="s">
        <v>129</v>
      </c>
      <c r="X121" s="30">
        <v>3.8420000000000001E-4</v>
      </c>
      <c r="Y121" s="23">
        <v>30.9</v>
      </c>
      <c r="Z121" s="20"/>
      <c r="AA121" s="21" t="s">
        <v>62</v>
      </c>
    </row>
    <row r="122" spans="1:27" x14ac:dyDescent="0.2">
      <c r="A122" s="20">
        <f t="shared" si="2"/>
        <v>37</v>
      </c>
      <c r="B122" s="21" t="s">
        <v>125</v>
      </c>
      <c r="C122" s="21" t="s">
        <v>139</v>
      </c>
      <c r="D122" s="21" t="s">
        <v>140</v>
      </c>
      <c r="E122" s="22">
        <v>42109</v>
      </c>
      <c r="F122" s="23">
        <v>22.9</v>
      </c>
      <c r="G122" s="24">
        <v>8.1357191607942063</v>
      </c>
      <c r="H122" s="23">
        <v>2.2999999999999998</v>
      </c>
      <c r="I122" s="25">
        <v>14.142135623730951</v>
      </c>
      <c r="J122" s="24">
        <v>7.44</v>
      </c>
      <c r="K122" s="24">
        <v>0.60499999999999998</v>
      </c>
      <c r="L122" s="26" t="s">
        <v>137</v>
      </c>
      <c r="M122" s="26">
        <v>1.7000000000000001E-2</v>
      </c>
      <c r="N122" s="26" t="s">
        <v>138</v>
      </c>
      <c r="O122" s="26">
        <v>2.6000000000000002E-2</v>
      </c>
      <c r="P122" s="26">
        <v>2E-3</v>
      </c>
      <c r="Q122" s="28" t="s">
        <v>56</v>
      </c>
      <c r="R122" s="29" t="s">
        <v>128</v>
      </c>
      <c r="S122" s="29" t="s">
        <v>34</v>
      </c>
      <c r="T122" s="29" t="s">
        <v>81</v>
      </c>
      <c r="U122" s="29" t="s">
        <v>141</v>
      </c>
      <c r="V122" s="29">
        <v>1.7000000000000001E-3</v>
      </c>
      <c r="W122" s="24" t="s">
        <v>129</v>
      </c>
      <c r="X122" s="30">
        <v>4.1085000000000004E-4</v>
      </c>
      <c r="Y122" s="23">
        <v>30.200000000000003</v>
      </c>
      <c r="Z122" s="20"/>
      <c r="AA122" s="21" t="s">
        <v>62</v>
      </c>
    </row>
    <row r="123" spans="1:27" x14ac:dyDescent="0.2">
      <c r="A123" s="20">
        <f t="shared" si="2"/>
        <v>38</v>
      </c>
      <c r="B123" s="21" t="s">
        <v>125</v>
      </c>
      <c r="C123" s="21" t="s">
        <v>142</v>
      </c>
      <c r="D123" s="21" t="s">
        <v>143</v>
      </c>
      <c r="E123" s="22">
        <v>42109</v>
      </c>
      <c r="F123" s="23">
        <v>22.7</v>
      </c>
      <c r="G123" s="24">
        <v>8.25</v>
      </c>
      <c r="H123" s="23">
        <v>2.4</v>
      </c>
      <c r="I123" s="25">
        <v>10</v>
      </c>
      <c r="J123" s="24">
        <v>8.5500000000000007</v>
      </c>
      <c r="K123" s="24">
        <v>0.43</v>
      </c>
      <c r="L123" s="26" t="s">
        <v>137</v>
      </c>
      <c r="M123" s="26">
        <v>1.2E-2</v>
      </c>
      <c r="N123" s="26" t="s">
        <v>138</v>
      </c>
      <c r="O123" s="26">
        <v>2.1000000000000001E-2</v>
      </c>
      <c r="P123" s="26">
        <v>3.0000000000000001E-3</v>
      </c>
      <c r="Q123" s="28" t="s">
        <v>56</v>
      </c>
      <c r="R123" s="29" t="s">
        <v>128</v>
      </c>
      <c r="S123" s="29" t="s">
        <v>34</v>
      </c>
      <c r="T123" s="29">
        <v>5.0000000000000001E-4</v>
      </c>
      <c r="U123" s="29" t="s">
        <v>141</v>
      </c>
      <c r="V123" s="29">
        <v>3.7000000000000002E-3</v>
      </c>
      <c r="W123" s="24" t="s">
        <v>129</v>
      </c>
      <c r="X123" s="30">
        <v>5.0980000000000003E-4</v>
      </c>
      <c r="Y123" s="23">
        <v>33.1</v>
      </c>
      <c r="Z123" s="20"/>
      <c r="AA123" s="21" t="s">
        <v>62</v>
      </c>
    </row>
    <row r="124" spans="1:27" x14ac:dyDescent="0.2">
      <c r="A124" s="20">
        <f t="shared" si="2"/>
        <v>39</v>
      </c>
      <c r="B124" s="21" t="s">
        <v>125</v>
      </c>
      <c r="C124" s="21" t="s">
        <v>144</v>
      </c>
      <c r="D124" s="21" t="s">
        <v>145</v>
      </c>
      <c r="E124" s="22">
        <v>42109</v>
      </c>
      <c r="F124" s="23">
        <v>23.2</v>
      </c>
      <c r="G124" s="24">
        <v>8.2452589893365378</v>
      </c>
      <c r="H124" s="23">
        <v>2.9000000000000004</v>
      </c>
      <c r="I124" s="25">
        <v>20</v>
      </c>
      <c r="J124" s="24">
        <v>8.5300000000000011</v>
      </c>
      <c r="K124" s="24">
        <v>0.85999999999999988</v>
      </c>
      <c r="L124" s="26" t="s">
        <v>137</v>
      </c>
      <c r="M124" s="26">
        <v>1.4999999999999999E-2</v>
      </c>
      <c r="N124" s="26" t="s">
        <v>138</v>
      </c>
      <c r="O124" s="26">
        <v>2.4E-2</v>
      </c>
      <c r="P124" s="26">
        <v>1.5E-3</v>
      </c>
      <c r="Q124" s="28" t="s">
        <v>56</v>
      </c>
      <c r="R124" s="29" t="s">
        <v>128</v>
      </c>
      <c r="S124" s="29" t="s">
        <v>34</v>
      </c>
      <c r="T124" s="29">
        <v>4.4999999999999999E-4</v>
      </c>
      <c r="U124" s="29">
        <v>1.1000000000000001E-3</v>
      </c>
      <c r="V124" s="29">
        <v>2.2000000000000001E-3</v>
      </c>
      <c r="W124" s="24" t="s">
        <v>129</v>
      </c>
      <c r="X124" s="30">
        <v>5.3085000000000003E-4</v>
      </c>
      <c r="Y124" s="23">
        <v>30.6</v>
      </c>
      <c r="Z124" s="20"/>
      <c r="AA124" s="21" t="s">
        <v>62</v>
      </c>
    </row>
    <row r="125" spans="1:27" x14ac:dyDescent="0.2">
      <c r="A125" s="20">
        <f t="shared" si="2"/>
        <v>40</v>
      </c>
      <c r="B125" s="21" t="s">
        <v>125</v>
      </c>
      <c r="C125" s="21" t="s">
        <v>146</v>
      </c>
      <c r="D125" s="21" t="s">
        <v>147</v>
      </c>
      <c r="E125" s="22">
        <v>42109</v>
      </c>
      <c r="F125" s="23">
        <v>21.8</v>
      </c>
      <c r="G125" s="24">
        <v>8.2450287816778491</v>
      </c>
      <c r="H125" s="23">
        <v>2.9</v>
      </c>
      <c r="I125" s="25">
        <v>28.284271247461902</v>
      </c>
      <c r="J125" s="24">
        <v>8.76</v>
      </c>
      <c r="K125" s="24">
        <v>0.66</v>
      </c>
      <c r="L125" s="26" t="s">
        <v>137</v>
      </c>
      <c r="M125" s="26">
        <v>3.2000000000000001E-2</v>
      </c>
      <c r="N125" s="26" t="s">
        <v>138</v>
      </c>
      <c r="O125" s="26">
        <v>4.1000000000000002E-2</v>
      </c>
      <c r="P125" s="26">
        <v>1.5E-3</v>
      </c>
      <c r="Q125" s="28" t="s">
        <v>56</v>
      </c>
      <c r="R125" s="29">
        <v>1.5000000000000001E-4</v>
      </c>
      <c r="S125" s="29" t="s">
        <v>34</v>
      </c>
      <c r="T125" s="29">
        <v>6.9999999999999999E-4</v>
      </c>
      <c r="U125" s="29">
        <v>1.5999999999999999E-3</v>
      </c>
      <c r="V125" s="29">
        <v>4.7999999999999996E-3</v>
      </c>
      <c r="W125" s="24" t="s">
        <v>129</v>
      </c>
      <c r="X125" s="30">
        <v>4.8760000000000003E-4</v>
      </c>
      <c r="Y125" s="23">
        <v>28.5</v>
      </c>
      <c r="Z125" s="20"/>
      <c r="AA125" s="21" t="s">
        <v>62</v>
      </c>
    </row>
    <row r="126" spans="1:27" x14ac:dyDescent="0.2">
      <c r="A126" s="20">
        <f t="shared" si="2"/>
        <v>41</v>
      </c>
      <c r="B126" s="21" t="s">
        <v>125</v>
      </c>
      <c r="C126" s="21" t="s">
        <v>148</v>
      </c>
      <c r="D126" s="21" t="s">
        <v>149</v>
      </c>
      <c r="E126" s="22">
        <v>42109</v>
      </c>
      <c r="F126" s="23">
        <v>27.6</v>
      </c>
      <c r="G126" s="24">
        <v>8.09</v>
      </c>
      <c r="H126" s="23">
        <v>3.2</v>
      </c>
      <c r="I126" s="25">
        <v>10</v>
      </c>
      <c r="J126" s="24">
        <v>9.4</v>
      </c>
      <c r="K126" s="24">
        <v>1.2</v>
      </c>
      <c r="L126" s="26" t="s">
        <v>137</v>
      </c>
      <c r="M126" s="26">
        <v>1.2E-2</v>
      </c>
      <c r="N126" s="26" t="s">
        <v>138</v>
      </c>
      <c r="O126" s="26">
        <v>2.1000000000000001E-2</v>
      </c>
      <c r="P126" s="26">
        <v>2E-3</v>
      </c>
      <c r="Q126" s="28" t="s">
        <v>56</v>
      </c>
      <c r="R126" s="29" t="s">
        <v>128</v>
      </c>
      <c r="S126" s="29" t="s">
        <v>34</v>
      </c>
      <c r="T126" s="29">
        <v>8.0000000000000004E-4</v>
      </c>
      <c r="U126" s="29">
        <v>8.0000000000000004E-4</v>
      </c>
      <c r="V126" s="29">
        <v>1.9E-3</v>
      </c>
      <c r="W126" s="24" t="s">
        <v>129</v>
      </c>
      <c r="X126" s="30">
        <v>5.1690000000000004E-4</v>
      </c>
      <c r="Y126" s="23">
        <v>30.5</v>
      </c>
      <c r="Z126" s="20"/>
      <c r="AA126" s="21" t="s">
        <v>62</v>
      </c>
    </row>
    <row r="127" spans="1:27" x14ac:dyDescent="0.2">
      <c r="A127" s="20">
        <f t="shared" si="2"/>
        <v>42</v>
      </c>
      <c r="B127" s="21" t="s">
        <v>125</v>
      </c>
      <c r="C127" s="21" t="s">
        <v>150</v>
      </c>
      <c r="D127" s="21" t="s">
        <v>151</v>
      </c>
      <c r="E127" s="22">
        <v>42109</v>
      </c>
      <c r="F127" s="23">
        <v>28.4</v>
      </c>
      <c r="G127" s="24">
        <v>8.0450287816778481</v>
      </c>
      <c r="H127" s="23">
        <v>5</v>
      </c>
      <c r="I127" s="25">
        <v>10</v>
      </c>
      <c r="J127" s="24">
        <v>8.8500000000000014</v>
      </c>
      <c r="K127" s="24">
        <v>0.96</v>
      </c>
      <c r="L127" s="26" t="s">
        <v>137</v>
      </c>
      <c r="M127" s="26">
        <v>1.6500000000000001E-2</v>
      </c>
      <c r="N127" s="26" t="s">
        <v>138</v>
      </c>
      <c r="O127" s="26">
        <v>2.5500000000000002E-2</v>
      </c>
      <c r="P127" s="26">
        <v>5.0000000000000001E-3</v>
      </c>
      <c r="Q127" s="28" t="s">
        <v>56</v>
      </c>
      <c r="R127" s="29" t="s">
        <v>128</v>
      </c>
      <c r="S127" s="29" t="s">
        <v>34</v>
      </c>
      <c r="T127" s="29">
        <v>9.5E-4</v>
      </c>
      <c r="U127" s="29" t="s">
        <v>141</v>
      </c>
      <c r="V127" s="29">
        <v>3.2500000000000003E-3</v>
      </c>
      <c r="W127" s="24" t="s">
        <v>129</v>
      </c>
      <c r="X127" s="30">
        <v>4.9574999999999999E-4</v>
      </c>
      <c r="Y127" s="23">
        <v>30.6</v>
      </c>
      <c r="Z127" s="20"/>
      <c r="AA127" s="21" t="s">
        <v>62</v>
      </c>
    </row>
    <row r="128" spans="1:27" x14ac:dyDescent="0.2">
      <c r="A128" s="20">
        <f t="shared" si="2"/>
        <v>43</v>
      </c>
      <c r="B128" s="21" t="s">
        <v>125</v>
      </c>
      <c r="C128" s="21" t="s">
        <v>152</v>
      </c>
      <c r="D128" s="21" t="s">
        <v>153</v>
      </c>
      <c r="E128" s="22">
        <v>42109</v>
      </c>
      <c r="F128" s="23">
        <v>22.4</v>
      </c>
      <c r="G128" s="24">
        <v>8.1700000000000017</v>
      </c>
      <c r="H128" s="23">
        <v>1.8</v>
      </c>
      <c r="I128" s="25">
        <v>10</v>
      </c>
      <c r="J128" s="24">
        <v>7.7</v>
      </c>
      <c r="K128" s="24">
        <v>0.59</v>
      </c>
      <c r="L128" s="26" t="s">
        <v>137</v>
      </c>
      <c r="M128" s="26">
        <v>1.7999999999999999E-2</v>
      </c>
      <c r="N128" s="26" t="s">
        <v>138</v>
      </c>
      <c r="O128" s="26">
        <v>2.7E-2</v>
      </c>
      <c r="P128" s="26" t="s">
        <v>138</v>
      </c>
      <c r="Q128" s="28" t="s">
        <v>56</v>
      </c>
      <c r="R128" s="29">
        <v>2.9999999999999997E-4</v>
      </c>
      <c r="S128" s="29" t="s">
        <v>34</v>
      </c>
      <c r="T128" s="29">
        <v>8.0000000000000004E-4</v>
      </c>
      <c r="U128" s="29" t="s">
        <v>141</v>
      </c>
      <c r="V128" s="29">
        <v>2.5999999999999999E-3</v>
      </c>
      <c r="W128" s="24" t="s">
        <v>129</v>
      </c>
      <c r="X128" s="30">
        <v>4.191E-4</v>
      </c>
      <c r="Y128" s="23">
        <v>33.299999999999997</v>
      </c>
      <c r="Z128" s="20"/>
      <c r="AA128" s="21" t="s">
        <v>62</v>
      </c>
    </row>
    <row r="129" spans="1:27" x14ac:dyDescent="0.2">
      <c r="A129" s="20">
        <f t="shared" si="2"/>
        <v>44</v>
      </c>
      <c r="B129" s="21" t="s">
        <v>154</v>
      </c>
      <c r="C129" s="21" t="s">
        <v>155</v>
      </c>
      <c r="D129" s="21" t="s">
        <v>156</v>
      </c>
      <c r="E129" s="22">
        <v>42080</v>
      </c>
      <c r="F129" s="23">
        <v>21.2</v>
      </c>
      <c r="G129" s="24">
        <v>8</v>
      </c>
      <c r="H129" s="25">
        <v>3</v>
      </c>
      <c r="I129" s="25">
        <v>2</v>
      </c>
      <c r="J129" s="23">
        <v>7.5</v>
      </c>
      <c r="K129" s="23">
        <v>2.6</v>
      </c>
      <c r="L129" s="26">
        <v>0.13</v>
      </c>
      <c r="M129" s="26">
        <v>6.2E-2</v>
      </c>
      <c r="N129" s="26">
        <v>1.9E-2</v>
      </c>
      <c r="O129" s="26">
        <v>0.21099999999999999</v>
      </c>
      <c r="P129" s="26">
        <v>0.01</v>
      </c>
      <c r="Q129" s="28" t="s">
        <v>157</v>
      </c>
      <c r="R129" s="29" t="s">
        <v>33</v>
      </c>
      <c r="S129" s="29" t="s">
        <v>158</v>
      </c>
      <c r="T129" s="29" t="s">
        <v>91</v>
      </c>
      <c r="U129" s="29">
        <v>2.8999999999999998E-3</v>
      </c>
      <c r="V129" s="29">
        <v>1.9199999999999998E-2</v>
      </c>
      <c r="W129" s="29" t="s">
        <v>82</v>
      </c>
      <c r="X129" s="27">
        <v>4.6870000000000002E-3</v>
      </c>
      <c r="Y129" s="23">
        <v>20</v>
      </c>
      <c r="Z129" s="20"/>
      <c r="AA129" s="21" t="s">
        <v>36</v>
      </c>
    </row>
    <row r="130" spans="1:27" x14ac:dyDescent="0.2">
      <c r="A130" s="20">
        <f t="shared" si="2"/>
        <v>45</v>
      </c>
      <c r="B130" s="21" t="s">
        <v>154</v>
      </c>
      <c r="C130" s="21" t="s">
        <v>159</v>
      </c>
      <c r="D130" s="21" t="s">
        <v>160</v>
      </c>
      <c r="E130" s="22">
        <v>42080</v>
      </c>
      <c r="F130" s="23">
        <v>21.8</v>
      </c>
      <c r="G130" s="24">
        <v>7.96</v>
      </c>
      <c r="H130" s="25">
        <v>2</v>
      </c>
      <c r="I130" s="25">
        <v>79</v>
      </c>
      <c r="J130" s="23">
        <v>7.3</v>
      </c>
      <c r="K130" s="23">
        <v>2.4</v>
      </c>
      <c r="L130" s="26">
        <v>0.20699999999999999</v>
      </c>
      <c r="M130" s="26">
        <v>6.7000000000000004E-2</v>
      </c>
      <c r="N130" s="26">
        <v>2.4E-2</v>
      </c>
      <c r="O130" s="26">
        <v>0.29799999999999999</v>
      </c>
      <c r="P130" s="26">
        <v>0.03</v>
      </c>
      <c r="Q130" s="28" t="s">
        <v>157</v>
      </c>
      <c r="R130" s="29" t="s">
        <v>33</v>
      </c>
      <c r="S130" s="29" t="s">
        <v>158</v>
      </c>
      <c r="T130" s="29" t="s">
        <v>91</v>
      </c>
      <c r="U130" s="29">
        <v>3.0999999999999999E-3</v>
      </c>
      <c r="V130" s="29">
        <v>2.46E-2</v>
      </c>
      <c r="W130" s="29" t="s">
        <v>82</v>
      </c>
      <c r="X130" s="27">
        <v>7.0140000000000003E-3</v>
      </c>
      <c r="Y130" s="23">
        <v>22.5</v>
      </c>
      <c r="Z130" s="20"/>
      <c r="AA130" s="21" t="s">
        <v>36</v>
      </c>
    </row>
    <row r="131" spans="1:27" x14ac:dyDescent="0.2">
      <c r="A131" s="20">
        <f t="shared" si="2"/>
        <v>46</v>
      </c>
      <c r="B131" s="21" t="s">
        <v>154</v>
      </c>
      <c r="C131" s="21" t="s">
        <v>161</v>
      </c>
      <c r="D131" s="21" t="s">
        <v>162</v>
      </c>
      <c r="E131" s="22">
        <v>42080</v>
      </c>
      <c r="F131" s="23">
        <v>22.6</v>
      </c>
      <c r="G131" s="24">
        <v>7.8</v>
      </c>
      <c r="H131" s="25">
        <v>16</v>
      </c>
      <c r="I131" s="25">
        <v>79</v>
      </c>
      <c r="J131" s="23">
        <v>6.3</v>
      </c>
      <c r="K131" s="23">
        <v>2.7</v>
      </c>
      <c r="L131" s="26">
        <v>0.25600000000000001</v>
      </c>
      <c r="M131" s="26">
        <v>2.8000000000000001E-2</v>
      </c>
      <c r="N131" s="26">
        <v>0.01</v>
      </c>
      <c r="O131" s="26">
        <v>0.29399999999999998</v>
      </c>
      <c r="P131" s="26">
        <v>0.03</v>
      </c>
      <c r="Q131" s="28" t="s">
        <v>157</v>
      </c>
      <c r="R131" s="29" t="s">
        <v>33</v>
      </c>
      <c r="S131" s="29" t="s">
        <v>158</v>
      </c>
      <c r="T131" s="29" t="s">
        <v>91</v>
      </c>
      <c r="U131" s="29">
        <v>3.2000000000000002E-3</v>
      </c>
      <c r="V131" s="29">
        <v>2.35E-2</v>
      </c>
      <c r="W131" s="29" t="s">
        <v>82</v>
      </c>
      <c r="X131" s="27">
        <v>6.4920000000000004E-3</v>
      </c>
      <c r="Y131" s="23">
        <v>21</v>
      </c>
      <c r="Z131" s="20"/>
      <c r="AA131" s="21" t="s">
        <v>36</v>
      </c>
    </row>
    <row r="132" spans="1:27" x14ac:dyDescent="0.2">
      <c r="A132" s="20">
        <f t="shared" si="2"/>
        <v>47</v>
      </c>
      <c r="B132" s="21" t="s">
        <v>154</v>
      </c>
      <c r="C132" s="21" t="s">
        <v>163</v>
      </c>
      <c r="D132" s="21" t="s">
        <v>164</v>
      </c>
      <c r="E132" s="22">
        <v>42080</v>
      </c>
      <c r="F132" s="23">
        <v>22.3</v>
      </c>
      <c r="G132" s="24">
        <v>7.8800000000000008</v>
      </c>
      <c r="H132" s="25">
        <v>6</v>
      </c>
      <c r="I132" s="25">
        <v>130</v>
      </c>
      <c r="J132" s="23">
        <v>6.2</v>
      </c>
      <c r="K132" s="23">
        <v>2.4</v>
      </c>
      <c r="L132" s="26">
        <v>0.33500000000000002</v>
      </c>
      <c r="M132" s="26">
        <v>3.7999999999999999E-2</v>
      </c>
      <c r="N132" s="26">
        <v>2.7E-2</v>
      </c>
      <c r="O132" s="23">
        <v>0.4</v>
      </c>
      <c r="P132" s="26">
        <v>0.03</v>
      </c>
      <c r="Q132" s="28" t="s">
        <v>157</v>
      </c>
      <c r="R132" s="29" t="s">
        <v>33</v>
      </c>
      <c r="S132" s="29" t="s">
        <v>158</v>
      </c>
      <c r="T132" s="29" t="s">
        <v>91</v>
      </c>
      <c r="U132" s="29">
        <v>1.9E-3</v>
      </c>
      <c r="V132" s="29">
        <v>2.76E-2</v>
      </c>
      <c r="W132" s="29" t="s">
        <v>82</v>
      </c>
      <c r="X132" s="27">
        <v>9.8779999999999996E-3</v>
      </c>
      <c r="Y132" s="23">
        <v>22</v>
      </c>
      <c r="Z132" s="21" t="s">
        <v>18</v>
      </c>
      <c r="AA132" s="21" t="s">
        <v>39</v>
      </c>
    </row>
    <row r="133" spans="1:27" x14ac:dyDescent="0.2">
      <c r="A133" s="20">
        <f t="shared" si="2"/>
        <v>48</v>
      </c>
      <c r="B133" s="21" t="s">
        <v>154</v>
      </c>
      <c r="C133" s="21" t="s">
        <v>165</v>
      </c>
      <c r="D133" s="21" t="s">
        <v>166</v>
      </c>
      <c r="E133" s="22">
        <v>42080</v>
      </c>
      <c r="F133" s="23">
        <v>21.7</v>
      </c>
      <c r="G133" s="24">
        <v>7.86</v>
      </c>
      <c r="H133" s="25">
        <v>4</v>
      </c>
      <c r="I133" s="25">
        <v>49</v>
      </c>
      <c r="J133" s="23">
        <v>5.6</v>
      </c>
      <c r="K133" s="23">
        <v>2.9</v>
      </c>
      <c r="L133" s="26">
        <v>0.34300000000000003</v>
      </c>
      <c r="M133" s="26">
        <v>3.1E-2</v>
      </c>
      <c r="N133" s="26">
        <v>0.02</v>
      </c>
      <c r="O133" s="26">
        <v>0.39400000000000002</v>
      </c>
      <c r="P133" s="26">
        <v>0.03</v>
      </c>
      <c r="Q133" s="28" t="s">
        <v>157</v>
      </c>
      <c r="R133" s="29" t="s">
        <v>33</v>
      </c>
      <c r="S133" s="29" t="s">
        <v>158</v>
      </c>
      <c r="T133" s="29" t="s">
        <v>91</v>
      </c>
      <c r="U133" s="29">
        <v>3.8E-3</v>
      </c>
      <c r="V133" s="29">
        <v>2.3199999999999998E-2</v>
      </c>
      <c r="W133" s="29" t="s">
        <v>82</v>
      </c>
      <c r="X133" s="27">
        <v>9.1260000000000004E-3</v>
      </c>
      <c r="Y133" s="23">
        <v>24.2</v>
      </c>
      <c r="Z133" s="20"/>
      <c r="AA133" s="21" t="s">
        <v>39</v>
      </c>
    </row>
    <row r="134" spans="1:27" x14ac:dyDescent="0.2">
      <c r="A134" s="20">
        <f t="shared" si="2"/>
        <v>49</v>
      </c>
      <c r="B134" s="21" t="s">
        <v>154</v>
      </c>
      <c r="C134" s="21" t="s">
        <v>167</v>
      </c>
      <c r="D134" s="21" t="s">
        <v>168</v>
      </c>
      <c r="E134" s="22">
        <v>42080</v>
      </c>
      <c r="F134" s="23">
        <v>21.5</v>
      </c>
      <c r="G134" s="24">
        <v>7.9500000000000011</v>
      </c>
      <c r="H134" s="25">
        <v>3</v>
      </c>
      <c r="I134" s="25">
        <v>240</v>
      </c>
      <c r="J134" s="23">
        <v>6.4</v>
      </c>
      <c r="K134" s="23">
        <v>2.7</v>
      </c>
      <c r="L134" s="26">
        <v>0.26700000000000002</v>
      </c>
      <c r="M134" s="26">
        <v>5.0999999999999997E-2</v>
      </c>
      <c r="N134" s="26">
        <v>2.5000000000000001E-2</v>
      </c>
      <c r="O134" s="26">
        <v>0.34300000000000003</v>
      </c>
      <c r="P134" s="26">
        <v>0.02</v>
      </c>
      <c r="Q134" s="28" t="s">
        <v>157</v>
      </c>
      <c r="R134" s="29" t="s">
        <v>33</v>
      </c>
      <c r="S134" s="29" t="s">
        <v>158</v>
      </c>
      <c r="T134" s="29" t="s">
        <v>91</v>
      </c>
      <c r="U134" s="29">
        <v>3.0999999999999999E-3</v>
      </c>
      <c r="V134" s="29">
        <v>2.0799999999999999E-2</v>
      </c>
      <c r="W134" s="29" t="s">
        <v>82</v>
      </c>
      <c r="X134" s="27">
        <v>8.6870000000000003E-3</v>
      </c>
      <c r="Y134" s="23">
        <v>22</v>
      </c>
      <c r="Z134" s="20"/>
      <c r="AA134" s="21" t="s">
        <v>39</v>
      </c>
    </row>
    <row r="135" spans="1:27" x14ac:dyDescent="0.2">
      <c r="A135" s="20">
        <f t="shared" si="2"/>
        <v>50</v>
      </c>
      <c r="B135" s="21" t="s">
        <v>169</v>
      </c>
      <c r="C135" s="21" t="s">
        <v>170</v>
      </c>
      <c r="D135" s="21" t="s">
        <v>171</v>
      </c>
      <c r="E135" s="22">
        <v>42093</v>
      </c>
      <c r="F135" s="25">
        <v>24</v>
      </c>
      <c r="G135" s="24">
        <v>7.97</v>
      </c>
      <c r="H135" s="23">
        <v>18.2</v>
      </c>
      <c r="I135" s="25">
        <v>170</v>
      </c>
      <c r="J135" s="24">
        <v>8.0500000000000007</v>
      </c>
      <c r="K135" s="24">
        <v>0.97</v>
      </c>
      <c r="L135" s="26">
        <v>7.0000000000000001E-3</v>
      </c>
      <c r="M135" s="26">
        <v>4.2999999999999997E-2</v>
      </c>
      <c r="N135" s="26">
        <v>7.0000000000000001E-3</v>
      </c>
      <c r="O135" s="26">
        <v>5.7000000000000002E-2</v>
      </c>
      <c r="P135" s="26" t="s">
        <v>80</v>
      </c>
      <c r="Q135" s="27">
        <v>5.1E-5</v>
      </c>
      <c r="R135" s="28" t="s">
        <v>32</v>
      </c>
      <c r="S135" s="29">
        <v>1.1999999999999999E-3</v>
      </c>
      <c r="T135" s="29">
        <v>4.0000000000000002E-4</v>
      </c>
      <c r="U135" s="29">
        <v>1.2999999999999999E-3</v>
      </c>
      <c r="V135" s="29" t="s">
        <v>35</v>
      </c>
      <c r="W135" s="24" t="s">
        <v>172</v>
      </c>
      <c r="X135" s="30">
        <v>2.6630000000000002E-4</v>
      </c>
      <c r="Y135" s="23">
        <v>32.4</v>
      </c>
      <c r="Z135" s="20"/>
      <c r="AA135" s="21" t="s">
        <v>36</v>
      </c>
    </row>
    <row r="136" spans="1:27" x14ac:dyDescent="0.2">
      <c r="A136" s="20">
        <f t="shared" si="2"/>
        <v>51</v>
      </c>
      <c r="B136" s="21" t="s">
        <v>169</v>
      </c>
      <c r="C136" s="21" t="s">
        <v>173</v>
      </c>
      <c r="D136" s="21" t="s">
        <v>174</v>
      </c>
      <c r="E136" s="22">
        <v>42086</v>
      </c>
      <c r="F136" s="23">
        <v>24.5</v>
      </c>
      <c r="G136" s="24">
        <v>7.830000000000001</v>
      </c>
      <c r="H136" s="23">
        <v>10.199999999999999</v>
      </c>
      <c r="I136" s="25">
        <v>170</v>
      </c>
      <c r="J136" s="24">
        <v>7.35</v>
      </c>
      <c r="K136" s="24">
        <v>0.92</v>
      </c>
      <c r="L136" s="26">
        <v>5.3999999999999999E-2</v>
      </c>
      <c r="M136" s="26">
        <v>0.10100000000000001</v>
      </c>
      <c r="N136" s="26">
        <v>1.2E-2</v>
      </c>
      <c r="O136" s="26">
        <v>0.16700000000000001</v>
      </c>
      <c r="P136" s="26">
        <v>4.0000000000000001E-3</v>
      </c>
      <c r="Q136" s="27">
        <v>3.4999999999999997E-5</v>
      </c>
      <c r="R136" s="28" t="s">
        <v>32</v>
      </c>
      <c r="S136" s="29">
        <v>5.0000000000000001E-4</v>
      </c>
      <c r="T136" s="29">
        <v>8.0000000000000004E-4</v>
      </c>
      <c r="U136" s="29">
        <v>1.1000000000000001E-3</v>
      </c>
      <c r="V136" s="29" t="s">
        <v>35</v>
      </c>
      <c r="W136" s="24" t="s">
        <v>172</v>
      </c>
      <c r="X136" s="27">
        <v>1.586E-3</v>
      </c>
      <c r="Y136" s="23">
        <v>29.8</v>
      </c>
      <c r="Z136" s="20"/>
      <c r="AA136" s="21" t="s">
        <v>62</v>
      </c>
    </row>
    <row r="137" spans="1:27" x14ac:dyDescent="0.2">
      <c r="A137" s="20">
        <f t="shared" si="2"/>
        <v>52</v>
      </c>
      <c r="B137" s="21" t="s">
        <v>169</v>
      </c>
      <c r="C137" s="21" t="s">
        <v>175</v>
      </c>
      <c r="D137" s="21" t="s">
        <v>176</v>
      </c>
      <c r="E137" s="22">
        <v>42089</v>
      </c>
      <c r="F137" s="23">
        <v>24.2</v>
      </c>
      <c r="G137" s="24">
        <v>8.0500000000000007</v>
      </c>
      <c r="H137" s="23">
        <v>20.2</v>
      </c>
      <c r="I137" s="25">
        <v>140</v>
      </c>
      <c r="J137" s="24">
        <v>6.75</v>
      </c>
      <c r="K137" s="24">
        <v>1.24</v>
      </c>
      <c r="L137" s="26">
        <v>0.122</v>
      </c>
      <c r="M137" s="26">
        <v>6.8000000000000005E-2</v>
      </c>
      <c r="N137" s="26">
        <v>2.5999999999999999E-2</v>
      </c>
      <c r="O137" s="26">
        <v>0.216</v>
      </c>
      <c r="P137" s="26">
        <v>6.0000000000000001E-3</v>
      </c>
      <c r="Q137" s="27">
        <v>1.2E-5</v>
      </c>
      <c r="R137" s="28" t="s">
        <v>32</v>
      </c>
      <c r="S137" s="29">
        <v>5.9999999999999995E-4</v>
      </c>
      <c r="T137" s="29">
        <v>6.9999999999999999E-4</v>
      </c>
      <c r="U137" s="29">
        <v>1.9E-3</v>
      </c>
      <c r="V137" s="29">
        <v>1.5E-3</v>
      </c>
      <c r="W137" s="24" t="s">
        <v>172</v>
      </c>
      <c r="X137" s="27">
        <v>5.7780000000000001E-3</v>
      </c>
      <c r="Y137" s="25">
        <v>28</v>
      </c>
      <c r="Z137" s="20"/>
      <c r="AA137" s="21" t="s">
        <v>36</v>
      </c>
    </row>
    <row r="138" spans="1:27" x14ac:dyDescent="0.2">
      <c r="A138" s="20">
        <f t="shared" si="2"/>
        <v>53</v>
      </c>
      <c r="B138" s="21" t="s">
        <v>169</v>
      </c>
      <c r="C138" s="21" t="s">
        <v>177</v>
      </c>
      <c r="D138" s="21" t="s">
        <v>178</v>
      </c>
      <c r="E138" s="22">
        <v>42086</v>
      </c>
      <c r="F138" s="23">
        <v>24.2</v>
      </c>
      <c r="G138" s="24">
        <v>7.85</v>
      </c>
      <c r="H138" s="23">
        <v>11.2</v>
      </c>
      <c r="I138" s="25">
        <v>140</v>
      </c>
      <c r="J138" s="24">
        <v>7.16</v>
      </c>
      <c r="K138" s="24">
        <v>0.85</v>
      </c>
      <c r="L138" s="24">
        <v>0.06</v>
      </c>
      <c r="M138" s="26">
        <v>5.0999999999999997E-2</v>
      </c>
      <c r="N138" s="26">
        <v>1.0999999999999999E-2</v>
      </c>
      <c r="O138" s="26">
        <v>0.122</v>
      </c>
      <c r="P138" s="26">
        <v>4.0000000000000001E-3</v>
      </c>
      <c r="Q138" s="27">
        <v>6.3999999999999997E-5</v>
      </c>
      <c r="R138" s="28" t="s">
        <v>32</v>
      </c>
      <c r="S138" s="29">
        <v>1.1999999999999999E-3</v>
      </c>
      <c r="T138" s="29">
        <v>8.0000000000000004E-4</v>
      </c>
      <c r="U138" s="29">
        <v>1.6999999999999999E-3</v>
      </c>
      <c r="V138" s="29">
        <v>2.3E-3</v>
      </c>
      <c r="W138" s="24" t="s">
        <v>172</v>
      </c>
      <c r="X138" s="27">
        <v>1.7849999999999999E-3</v>
      </c>
      <c r="Y138" s="23">
        <v>31.4</v>
      </c>
      <c r="Z138" s="20"/>
      <c r="AA138" s="21" t="s">
        <v>36</v>
      </c>
    </row>
    <row r="139" spans="1:27" x14ac:dyDescent="0.2">
      <c r="A139" s="20">
        <f t="shared" si="2"/>
        <v>54</v>
      </c>
      <c r="B139" s="21" t="s">
        <v>169</v>
      </c>
      <c r="C139" s="21" t="s">
        <v>179</v>
      </c>
      <c r="D139" s="21" t="s">
        <v>180</v>
      </c>
      <c r="E139" s="22">
        <v>42086</v>
      </c>
      <c r="F139" s="23">
        <v>23.8</v>
      </c>
      <c r="G139" s="24">
        <v>7.85</v>
      </c>
      <c r="H139" s="23">
        <v>14.2</v>
      </c>
      <c r="I139" s="25" t="s">
        <v>61</v>
      </c>
      <c r="J139" s="24">
        <v>6.26</v>
      </c>
      <c r="K139" s="24">
        <v>0.83</v>
      </c>
      <c r="L139" s="26">
        <v>9.5000000000000001E-2</v>
      </c>
      <c r="M139" s="26">
        <v>0.13800000000000001</v>
      </c>
      <c r="N139" s="26">
        <v>5.2999999999999999E-2</v>
      </c>
      <c r="O139" s="26">
        <v>0.28599999999999998</v>
      </c>
      <c r="P139" s="26">
        <v>2.8000000000000001E-2</v>
      </c>
      <c r="Q139" s="27">
        <v>3.3000000000000003E-5</v>
      </c>
      <c r="R139" s="28" t="s">
        <v>32</v>
      </c>
      <c r="S139" s="29">
        <v>1.1999999999999999E-3</v>
      </c>
      <c r="T139" s="29" t="s">
        <v>91</v>
      </c>
      <c r="U139" s="29">
        <v>1.1999999999999999E-3</v>
      </c>
      <c r="V139" s="29" t="s">
        <v>35</v>
      </c>
      <c r="W139" s="24" t="s">
        <v>172</v>
      </c>
      <c r="X139" s="27">
        <v>2.8289999999999999E-3</v>
      </c>
      <c r="Y139" s="23">
        <v>26.8</v>
      </c>
      <c r="Z139" s="20"/>
      <c r="AA139" s="21" t="s">
        <v>36</v>
      </c>
    </row>
    <row r="140" spans="1:27" x14ac:dyDescent="0.2">
      <c r="A140" s="20">
        <f t="shared" si="2"/>
        <v>55</v>
      </c>
      <c r="B140" s="21" t="s">
        <v>169</v>
      </c>
      <c r="C140" s="21" t="s">
        <v>181</v>
      </c>
      <c r="D140" s="21" t="s">
        <v>182</v>
      </c>
      <c r="E140" s="22">
        <v>42086</v>
      </c>
      <c r="F140" s="23">
        <v>24.5</v>
      </c>
      <c r="G140" s="24">
        <v>7.8200000000000012</v>
      </c>
      <c r="H140" s="23">
        <v>17.2</v>
      </c>
      <c r="I140" s="25">
        <v>140</v>
      </c>
      <c r="J140" s="24">
        <v>6.94</v>
      </c>
      <c r="K140" s="24">
        <v>0.82</v>
      </c>
      <c r="L140" s="26">
        <v>8.8999999999999996E-2</v>
      </c>
      <c r="M140" s="26">
        <v>0.19400000000000001</v>
      </c>
      <c r="N140" s="26">
        <v>1.0999999999999999E-2</v>
      </c>
      <c r="O140" s="26">
        <v>0.29399999999999998</v>
      </c>
      <c r="P140" s="26">
        <v>5.0000000000000001E-3</v>
      </c>
      <c r="Q140" s="28">
        <v>8.0000000000000007E-5</v>
      </c>
      <c r="R140" s="28" t="s">
        <v>32</v>
      </c>
      <c r="S140" s="29">
        <v>1.1000000000000001E-3</v>
      </c>
      <c r="T140" s="29">
        <v>8.9999999999999998E-4</v>
      </c>
      <c r="U140" s="29">
        <v>1.8E-3</v>
      </c>
      <c r="V140" s="29">
        <v>2.7000000000000001E-3</v>
      </c>
      <c r="W140" s="24" t="s">
        <v>172</v>
      </c>
      <c r="X140" s="27">
        <v>2.7039999999999998E-3</v>
      </c>
      <c r="Y140" s="23">
        <v>21.3</v>
      </c>
      <c r="Z140" s="20"/>
      <c r="AA140" s="21" t="s">
        <v>36</v>
      </c>
    </row>
    <row r="141" spans="1:27" x14ac:dyDescent="0.2">
      <c r="A141" s="20">
        <f t="shared" si="2"/>
        <v>56</v>
      </c>
      <c r="B141" s="21" t="s">
        <v>169</v>
      </c>
      <c r="C141" s="21" t="s">
        <v>183</v>
      </c>
      <c r="D141" s="21" t="s">
        <v>184</v>
      </c>
      <c r="E141" s="22">
        <v>42093</v>
      </c>
      <c r="F141" s="23">
        <v>22.3</v>
      </c>
      <c r="G141" s="24">
        <v>7.96</v>
      </c>
      <c r="H141" s="23">
        <v>16.2</v>
      </c>
      <c r="I141" s="25">
        <v>140</v>
      </c>
      <c r="J141" s="24">
        <v>6.83</v>
      </c>
      <c r="K141" s="24">
        <v>0.85</v>
      </c>
      <c r="L141" s="26">
        <v>7.0000000000000001E-3</v>
      </c>
      <c r="M141" s="26">
        <v>0.19700000000000001</v>
      </c>
      <c r="N141" s="24">
        <v>0.01</v>
      </c>
      <c r="O141" s="26">
        <v>0.214</v>
      </c>
      <c r="P141" s="26" t="s">
        <v>80</v>
      </c>
      <c r="Q141" s="27">
        <v>8.1000000000000004E-5</v>
      </c>
      <c r="R141" s="28" t="s">
        <v>32</v>
      </c>
      <c r="S141" s="29">
        <v>1.4E-3</v>
      </c>
      <c r="T141" s="29">
        <v>6.9999999999999999E-4</v>
      </c>
      <c r="U141" s="29">
        <v>1.6000000000000001E-3</v>
      </c>
      <c r="V141" s="29">
        <v>1.2999999999999999E-3</v>
      </c>
      <c r="W141" s="24" t="s">
        <v>172</v>
      </c>
      <c r="X141" s="30">
        <v>2.288E-4</v>
      </c>
      <c r="Y141" s="23">
        <v>33.5</v>
      </c>
      <c r="Z141" s="20"/>
      <c r="AA141" s="21" t="s">
        <v>36</v>
      </c>
    </row>
    <row r="142" spans="1:27" x14ac:dyDescent="0.2">
      <c r="A142" s="20">
        <f t="shared" si="2"/>
        <v>57</v>
      </c>
      <c r="B142" s="21" t="s">
        <v>169</v>
      </c>
      <c r="C142" s="21" t="s">
        <v>185</v>
      </c>
      <c r="D142" s="21" t="s">
        <v>186</v>
      </c>
      <c r="E142" s="22">
        <v>42086</v>
      </c>
      <c r="F142" s="23">
        <v>23.8</v>
      </c>
      <c r="G142" s="24">
        <v>7.7700000000000005</v>
      </c>
      <c r="H142" s="23">
        <v>16.2</v>
      </c>
      <c r="I142" s="25" t="s">
        <v>61</v>
      </c>
      <c r="J142" s="24">
        <v>6.21</v>
      </c>
      <c r="K142" s="23">
        <v>1.4</v>
      </c>
      <c r="L142" s="26">
        <v>0.19800000000000001</v>
      </c>
      <c r="M142" s="26">
        <v>0.156</v>
      </c>
      <c r="N142" s="26">
        <v>3.7999999999999999E-2</v>
      </c>
      <c r="O142" s="26">
        <v>0.39200000000000002</v>
      </c>
      <c r="P142" s="24">
        <v>0.03</v>
      </c>
      <c r="Q142" s="27">
        <v>6.7000000000000002E-5</v>
      </c>
      <c r="R142" s="28" t="s">
        <v>32</v>
      </c>
      <c r="S142" s="29">
        <v>4.0000000000000002E-4</v>
      </c>
      <c r="T142" s="29">
        <v>8.0000000000000004E-4</v>
      </c>
      <c r="U142" s="29">
        <v>1.1000000000000001E-3</v>
      </c>
      <c r="V142" s="29" t="s">
        <v>35</v>
      </c>
      <c r="W142" s="24" t="s">
        <v>172</v>
      </c>
      <c r="X142" s="27">
        <v>4.9389999999999998E-3</v>
      </c>
      <c r="Y142" s="23">
        <v>26.5</v>
      </c>
      <c r="Z142" s="20"/>
      <c r="AA142" s="21" t="s">
        <v>39</v>
      </c>
    </row>
    <row r="143" spans="1:27" x14ac:dyDescent="0.2">
      <c r="A143" s="20">
        <f t="shared" si="2"/>
        <v>58</v>
      </c>
      <c r="B143" s="21" t="s">
        <v>169</v>
      </c>
      <c r="C143" s="21" t="s">
        <v>187</v>
      </c>
      <c r="D143" s="21" t="s">
        <v>188</v>
      </c>
      <c r="E143" s="22">
        <v>42093</v>
      </c>
      <c r="F143" s="23">
        <v>22.4</v>
      </c>
      <c r="G143" s="24">
        <v>7.98</v>
      </c>
      <c r="H143" s="23">
        <v>14.2</v>
      </c>
      <c r="I143" s="25">
        <v>140</v>
      </c>
      <c r="J143" s="24">
        <v>6.78</v>
      </c>
      <c r="K143" s="23">
        <v>0.9</v>
      </c>
      <c r="L143" s="26">
        <v>4.0000000000000001E-3</v>
      </c>
      <c r="M143" s="26">
        <v>0.24099999999999999</v>
      </c>
      <c r="N143" s="26">
        <v>1.0999999999999999E-2</v>
      </c>
      <c r="O143" s="26">
        <v>0.25600000000000001</v>
      </c>
      <c r="P143" s="26">
        <v>4.0000000000000001E-3</v>
      </c>
      <c r="Q143" s="27">
        <v>8.7000000000000001E-5</v>
      </c>
      <c r="R143" s="28" t="s">
        <v>32</v>
      </c>
      <c r="S143" s="29">
        <v>1.1000000000000001E-3</v>
      </c>
      <c r="T143" s="29">
        <v>5.9999999999999995E-4</v>
      </c>
      <c r="U143" s="29">
        <v>1.6999999999999999E-3</v>
      </c>
      <c r="V143" s="29" t="s">
        <v>35</v>
      </c>
      <c r="W143" s="24" t="s">
        <v>172</v>
      </c>
      <c r="X143" s="30">
        <v>1.392E-4</v>
      </c>
      <c r="Y143" s="23">
        <v>31.8</v>
      </c>
      <c r="Z143" s="20"/>
      <c r="AA143" s="21" t="s">
        <v>36</v>
      </c>
    </row>
    <row r="144" spans="1:27" x14ac:dyDescent="0.2">
      <c r="A144" s="20">
        <f t="shared" si="2"/>
        <v>59</v>
      </c>
      <c r="B144" s="21" t="s">
        <v>169</v>
      </c>
      <c r="C144" s="21" t="s">
        <v>189</v>
      </c>
      <c r="D144" s="21" t="s">
        <v>190</v>
      </c>
      <c r="E144" s="22">
        <v>42086</v>
      </c>
      <c r="F144" s="23">
        <v>23.7</v>
      </c>
      <c r="G144" s="23">
        <v>7.8</v>
      </c>
      <c r="H144" s="23">
        <v>14.2</v>
      </c>
      <c r="I144" s="25" t="s">
        <v>61</v>
      </c>
      <c r="J144" s="24">
        <v>6.33</v>
      </c>
      <c r="K144" s="24">
        <v>0.81</v>
      </c>
      <c r="L144" s="26">
        <v>9.1999999999999998E-2</v>
      </c>
      <c r="M144" s="26">
        <v>5.1999999999999998E-2</v>
      </c>
      <c r="N144" s="26">
        <v>5.0999999999999997E-2</v>
      </c>
      <c r="O144" s="26">
        <v>0.19500000000000001</v>
      </c>
      <c r="P144" s="26">
        <v>1.4E-2</v>
      </c>
      <c r="Q144" s="27">
        <v>3.4999999999999997E-5</v>
      </c>
      <c r="R144" s="28" t="s">
        <v>32</v>
      </c>
      <c r="S144" s="29">
        <v>4.0000000000000002E-4</v>
      </c>
      <c r="T144" s="29" t="s">
        <v>91</v>
      </c>
      <c r="U144" s="26">
        <v>1E-3</v>
      </c>
      <c r="V144" s="29">
        <v>1.5E-3</v>
      </c>
      <c r="W144" s="24" t="s">
        <v>172</v>
      </c>
      <c r="X144" s="28">
        <v>2.4099999999999998E-3</v>
      </c>
      <c r="Y144" s="23">
        <v>28.2</v>
      </c>
      <c r="Z144" s="20"/>
      <c r="AA144" s="21" t="s">
        <v>62</v>
      </c>
    </row>
    <row r="145" spans="1:27" x14ac:dyDescent="0.2">
      <c r="A145" s="20">
        <f t="shared" si="2"/>
        <v>60</v>
      </c>
      <c r="B145" s="21" t="s">
        <v>169</v>
      </c>
      <c r="C145" s="21" t="s">
        <v>191</v>
      </c>
      <c r="D145" s="21" t="s">
        <v>192</v>
      </c>
      <c r="E145" s="22">
        <v>42086</v>
      </c>
      <c r="F145" s="23">
        <v>23.5</v>
      </c>
      <c r="G145" s="24">
        <v>7.92</v>
      </c>
      <c r="H145" s="23">
        <v>8.1999999999999993</v>
      </c>
      <c r="I145" s="25" t="s">
        <v>61</v>
      </c>
      <c r="J145" s="24">
        <v>6.36</v>
      </c>
      <c r="K145" s="24">
        <v>0.74</v>
      </c>
      <c r="L145" s="26">
        <v>0.14399999999999999</v>
      </c>
      <c r="M145" s="26">
        <v>2.4E-2</v>
      </c>
      <c r="N145" s="26">
        <v>6.4000000000000001E-2</v>
      </c>
      <c r="O145" s="26">
        <v>0.23200000000000001</v>
      </c>
      <c r="P145" s="26">
        <v>2.9000000000000001E-2</v>
      </c>
      <c r="Q145" s="27">
        <v>3.4999999999999997E-5</v>
      </c>
      <c r="R145" s="28" t="s">
        <v>32</v>
      </c>
      <c r="S145" s="29">
        <v>1.1999999999999999E-3</v>
      </c>
      <c r="T145" s="29">
        <v>6.9999999999999999E-4</v>
      </c>
      <c r="U145" s="29">
        <v>1.6000000000000001E-3</v>
      </c>
      <c r="V145" s="29" t="s">
        <v>35</v>
      </c>
      <c r="W145" s="24" t="s">
        <v>172</v>
      </c>
      <c r="X145" s="27">
        <v>4.8539999999999998E-3</v>
      </c>
      <c r="Y145" s="23">
        <v>28.4</v>
      </c>
      <c r="Z145" s="20"/>
      <c r="AA145" s="21" t="s">
        <v>36</v>
      </c>
    </row>
    <row r="146" spans="1:27" x14ac:dyDescent="0.2">
      <c r="A146" s="20">
        <f t="shared" si="2"/>
        <v>61</v>
      </c>
      <c r="B146" s="21" t="s">
        <v>169</v>
      </c>
      <c r="C146" s="21" t="s">
        <v>193</v>
      </c>
      <c r="D146" s="21" t="s">
        <v>194</v>
      </c>
      <c r="E146" s="22">
        <v>42089</v>
      </c>
      <c r="F146" s="23">
        <v>23.2</v>
      </c>
      <c r="G146" s="24">
        <v>7.91</v>
      </c>
      <c r="H146" s="23">
        <v>13.2</v>
      </c>
      <c r="I146" s="25">
        <v>110</v>
      </c>
      <c r="J146" s="24">
        <v>7.13</v>
      </c>
      <c r="K146" s="24">
        <v>1.1200000000000001</v>
      </c>
      <c r="L146" s="24">
        <v>0.17</v>
      </c>
      <c r="M146" s="26">
        <v>7.1999999999999995E-2</v>
      </c>
      <c r="N146" s="26">
        <v>3.7999999999999999E-2</v>
      </c>
      <c r="O146" s="24">
        <v>0.28000000000000003</v>
      </c>
      <c r="P146" s="24">
        <v>0.03</v>
      </c>
      <c r="Q146" s="27">
        <v>6.6000000000000005E-5</v>
      </c>
      <c r="R146" s="28" t="s">
        <v>32</v>
      </c>
      <c r="S146" s="29">
        <v>4.0000000000000002E-4</v>
      </c>
      <c r="T146" s="29">
        <v>1.1999999999999999E-3</v>
      </c>
      <c r="U146" s="29">
        <v>1.9E-3</v>
      </c>
      <c r="V146" s="29" t="s">
        <v>35</v>
      </c>
      <c r="W146" s="24" t="s">
        <v>172</v>
      </c>
      <c r="X146" s="27">
        <v>5.7949999999999998E-3</v>
      </c>
      <c r="Y146" s="25">
        <v>20</v>
      </c>
      <c r="Z146" s="20"/>
      <c r="AA146" s="21" t="s">
        <v>36</v>
      </c>
    </row>
    <row r="147" spans="1:27" x14ac:dyDescent="0.2">
      <c r="A147" s="20">
        <f t="shared" si="2"/>
        <v>62</v>
      </c>
      <c r="B147" s="21" t="s">
        <v>195</v>
      </c>
      <c r="C147" s="21" t="s">
        <v>196</v>
      </c>
      <c r="D147" s="21" t="s">
        <v>197</v>
      </c>
      <c r="E147" s="22">
        <v>42074</v>
      </c>
      <c r="F147" s="23">
        <v>18.899999999999999</v>
      </c>
      <c r="G147" s="24">
        <v>7.8800000000000008</v>
      </c>
      <c r="H147" s="23">
        <v>9</v>
      </c>
      <c r="I147" s="25">
        <v>1800</v>
      </c>
      <c r="J147" s="23">
        <v>5.3</v>
      </c>
      <c r="K147" s="23">
        <v>1.7</v>
      </c>
      <c r="L147" s="29">
        <v>2.87E-2</v>
      </c>
      <c r="M147" s="29">
        <v>0.15620000000000001</v>
      </c>
      <c r="N147" s="29">
        <v>3.1199999999999999E-2</v>
      </c>
      <c r="O147" s="29">
        <v>0.21609999999999999</v>
      </c>
      <c r="P147" s="29">
        <v>2.7799999999999998E-2</v>
      </c>
      <c r="Q147" s="27" t="s">
        <v>47</v>
      </c>
      <c r="R147" s="28">
        <v>9.0000000000000006E-5</v>
      </c>
      <c r="S147" s="28" t="s">
        <v>49</v>
      </c>
      <c r="T147" s="29">
        <v>1.1000000000000001E-3</v>
      </c>
      <c r="U147" s="29">
        <v>5.9999999999999995E-4</v>
      </c>
      <c r="V147" s="29">
        <v>1.01E-2</v>
      </c>
      <c r="W147" s="29">
        <v>4.8300000000000003E-2</v>
      </c>
      <c r="X147" s="30">
        <v>7.4229999999999999E-4</v>
      </c>
      <c r="Y147" s="23">
        <v>4.5</v>
      </c>
      <c r="Z147" s="20"/>
      <c r="AA147" s="21" t="s">
        <v>36</v>
      </c>
    </row>
    <row r="148" spans="1:27" x14ac:dyDescent="0.2">
      <c r="A148" s="20">
        <f t="shared" si="2"/>
        <v>63</v>
      </c>
      <c r="B148" s="21" t="s">
        <v>195</v>
      </c>
      <c r="C148" s="21" t="s">
        <v>198</v>
      </c>
      <c r="D148" s="21" t="s">
        <v>199</v>
      </c>
      <c r="E148" s="22">
        <v>42074</v>
      </c>
      <c r="F148" s="23">
        <v>18.899999999999999</v>
      </c>
      <c r="G148" s="24">
        <v>7.86</v>
      </c>
      <c r="H148" s="23">
        <v>8.3000000000000007</v>
      </c>
      <c r="I148" s="25">
        <v>230</v>
      </c>
      <c r="J148" s="23">
        <v>5.7</v>
      </c>
      <c r="K148" s="23">
        <v>1.5</v>
      </c>
      <c r="L148" s="29">
        <v>2.8799999999999999E-2</v>
      </c>
      <c r="M148" s="29">
        <v>0.1007</v>
      </c>
      <c r="N148" s="29">
        <v>2.75E-2</v>
      </c>
      <c r="O148" s="26">
        <v>0.157</v>
      </c>
      <c r="P148" s="29">
        <v>2.3300000000000001E-2</v>
      </c>
      <c r="Q148" s="27" t="s">
        <v>47</v>
      </c>
      <c r="R148" s="28">
        <v>1.7000000000000001E-4</v>
      </c>
      <c r="S148" s="28">
        <v>2.5000000000000001E-4</v>
      </c>
      <c r="T148" s="29">
        <v>8.0000000000000004E-4</v>
      </c>
      <c r="U148" s="29">
        <v>8.0000000000000004E-4</v>
      </c>
      <c r="V148" s="29">
        <v>6.1000000000000004E-3</v>
      </c>
      <c r="W148" s="29">
        <v>4.07E-2</v>
      </c>
      <c r="X148" s="30">
        <v>6.2169999999999999E-4</v>
      </c>
      <c r="Y148" s="23">
        <v>25</v>
      </c>
      <c r="Z148" s="20"/>
      <c r="AA148" s="21" t="s">
        <v>36</v>
      </c>
    </row>
    <row r="149" spans="1:27" x14ac:dyDescent="0.2">
      <c r="A149" s="20">
        <f t="shared" si="2"/>
        <v>64</v>
      </c>
      <c r="B149" s="21" t="s">
        <v>200</v>
      </c>
      <c r="C149" s="21" t="s">
        <v>201</v>
      </c>
      <c r="D149" s="21" t="s">
        <v>202</v>
      </c>
      <c r="E149" s="22">
        <v>42072</v>
      </c>
      <c r="F149" s="25">
        <v>20</v>
      </c>
      <c r="G149" s="24">
        <v>8.1199999999999992</v>
      </c>
      <c r="H149" s="25">
        <v>8</v>
      </c>
      <c r="I149" s="25">
        <v>1400</v>
      </c>
      <c r="J149" s="24">
        <v>6.48</v>
      </c>
      <c r="K149" s="24">
        <v>2.58</v>
      </c>
      <c r="L149" s="26">
        <v>6.8000000000000005E-2</v>
      </c>
      <c r="M149" s="24">
        <v>0.11</v>
      </c>
      <c r="N149" s="26">
        <v>1.7000000000000001E-2</v>
      </c>
      <c r="O149" s="26">
        <v>0.19500000000000001</v>
      </c>
      <c r="P149" s="26">
        <v>1.6E-2</v>
      </c>
      <c r="Q149" s="27">
        <v>1.2999999999999999E-5</v>
      </c>
      <c r="R149" s="28">
        <v>3.2000000000000003E-4</v>
      </c>
      <c r="S149" s="29">
        <v>5.9999999999999995E-4</v>
      </c>
      <c r="T149" s="29" t="s">
        <v>91</v>
      </c>
      <c r="U149" s="29">
        <v>1.1000000000000001E-3</v>
      </c>
      <c r="V149" s="29">
        <v>2.0999999999999999E-3</v>
      </c>
      <c r="W149" s="24">
        <v>0.04</v>
      </c>
      <c r="X149" s="27">
        <v>2.745E-3</v>
      </c>
      <c r="Y149" s="23">
        <v>30.2</v>
      </c>
      <c r="Z149" s="20"/>
      <c r="AA149" s="21" t="s">
        <v>36</v>
      </c>
    </row>
    <row r="150" spans="1:27" x14ac:dyDescent="0.2">
      <c r="A150" s="20">
        <f t="shared" si="2"/>
        <v>65</v>
      </c>
      <c r="B150" s="21" t="s">
        <v>200</v>
      </c>
      <c r="C150" s="21" t="s">
        <v>203</v>
      </c>
      <c r="D150" s="21" t="s">
        <v>204</v>
      </c>
      <c r="E150" s="22">
        <v>42072</v>
      </c>
      <c r="F150" s="25">
        <v>21</v>
      </c>
      <c r="G150" s="24">
        <v>8.16</v>
      </c>
      <c r="H150" s="25">
        <v>8</v>
      </c>
      <c r="I150" s="25">
        <v>790</v>
      </c>
      <c r="J150" s="24">
        <v>6.38</v>
      </c>
      <c r="K150" s="24">
        <v>2.54</v>
      </c>
      <c r="L150" s="26">
        <v>7.4999999999999997E-2</v>
      </c>
      <c r="M150" s="26">
        <v>0.105</v>
      </c>
      <c r="N150" s="26">
        <v>1.4E-2</v>
      </c>
      <c r="O150" s="26">
        <v>0.19400000000000001</v>
      </c>
      <c r="P150" s="26">
        <v>2.1000000000000001E-2</v>
      </c>
      <c r="Q150" s="27">
        <v>1.5999999999999999E-5</v>
      </c>
      <c r="R150" s="28">
        <v>3.6000000000000002E-4</v>
      </c>
      <c r="S150" s="29">
        <v>5.9999999999999995E-4</v>
      </c>
      <c r="T150" s="29" t="s">
        <v>91</v>
      </c>
      <c r="U150" s="26">
        <v>1E-3</v>
      </c>
      <c r="V150" s="29">
        <v>1.8E-3</v>
      </c>
      <c r="W150" s="24">
        <v>0.05</v>
      </c>
      <c r="X150" s="28">
        <v>3.62E-3</v>
      </c>
      <c r="Y150" s="23">
        <v>27.2</v>
      </c>
      <c r="Z150" s="20"/>
      <c r="AA150" s="21" t="s">
        <v>36</v>
      </c>
    </row>
    <row r="151" spans="1:27" x14ac:dyDescent="0.2">
      <c r="A151" s="20">
        <f t="shared" si="2"/>
        <v>66</v>
      </c>
      <c r="B151" s="21" t="s">
        <v>200</v>
      </c>
      <c r="C151" s="21" t="s">
        <v>205</v>
      </c>
      <c r="D151" s="21" t="s">
        <v>206</v>
      </c>
      <c r="E151" s="22">
        <v>42072</v>
      </c>
      <c r="F151" s="25">
        <v>21</v>
      </c>
      <c r="G151" s="24">
        <v>7.9400000000000013</v>
      </c>
      <c r="H151" s="25">
        <v>9</v>
      </c>
      <c r="I151" s="25">
        <v>1400</v>
      </c>
      <c r="J151" s="24">
        <v>6.89</v>
      </c>
      <c r="K151" s="24">
        <v>2.84</v>
      </c>
      <c r="L151" s="26">
        <v>9.0999999999999998E-2</v>
      </c>
      <c r="M151" s="26">
        <v>0.126</v>
      </c>
      <c r="N151" s="26">
        <v>1.7000000000000001E-2</v>
      </c>
      <c r="O151" s="26">
        <v>0.23400000000000001</v>
      </c>
      <c r="P151" s="26">
        <v>1.2E-2</v>
      </c>
      <c r="Q151" s="27">
        <v>5.0000000000000004E-6</v>
      </c>
      <c r="R151" s="28">
        <v>3.4000000000000002E-4</v>
      </c>
      <c r="S151" s="29">
        <v>5.0000000000000001E-4</v>
      </c>
      <c r="T151" s="29" t="s">
        <v>91</v>
      </c>
      <c r="U151" s="29">
        <v>1.1000000000000001E-3</v>
      </c>
      <c r="V151" s="29">
        <v>1.6000000000000001E-3</v>
      </c>
      <c r="W151" s="24">
        <v>0.05</v>
      </c>
      <c r="X151" s="28">
        <v>2.8500000000000001E-3</v>
      </c>
      <c r="Y151" s="23">
        <v>18.899999999999999</v>
      </c>
      <c r="Z151" s="20"/>
      <c r="AA151" s="21" t="s">
        <v>36</v>
      </c>
    </row>
    <row r="152" spans="1:27" x14ac:dyDescent="0.2">
      <c r="A152" s="20">
        <f t="shared" si="2"/>
        <v>67</v>
      </c>
      <c r="B152" s="21" t="s">
        <v>200</v>
      </c>
      <c r="C152" s="21" t="s">
        <v>207</v>
      </c>
      <c r="D152" s="21" t="s">
        <v>208</v>
      </c>
      <c r="E152" s="22">
        <v>42072</v>
      </c>
      <c r="F152" s="25">
        <v>20</v>
      </c>
      <c r="G152" s="24">
        <v>8.25</v>
      </c>
      <c r="H152" s="25">
        <v>10</v>
      </c>
      <c r="I152" s="25">
        <v>1300</v>
      </c>
      <c r="J152" s="24">
        <v>6.45</v>
      </c>
      <c r="K152" s="24">
        <v>1.72</v>
      </c>
      <c r="L152" s="26">
        <v>4.2999999999999997E-2</v>
      </c>
      <c r="M152" s="26">
        <v>0.114</v>
      </c>
      <c r="N152" s="26">
        <v>1.2E-2</v>
      </c>
      <c r="O152" s="26">
        <v>0.16900000000000001</v>
      </c>
      <c r="P152" s="26">
        <v>1.6E-2</v>
      </c>
      <c r="Q152" s="27">
        <v>1.2999999999999999E-5</v>
      </c>
      <c r="R152" s="28">
        <v>3.5E-4</v>
      </c>
      <c r="S152" s="29">
        <v>5.9999999999999995E-4</v>
      </c>
      <c r="T152" s="29" t="s">
        <v>91</v>
      </c>
      <c r="U152" s="29">
        <v>1.1999999999999999E-3</v>
      </c>
      <c r="V152" s="29">
        <v>1.6000000000000001E-3</v>
      </c>
      <c r="W152" s="24">
        <v>0.04</v>
      </c>
      <c r="X152" s="27">
        <v>2.271E-3</v>
      </c>
      <c r="Y152" s="23">
        <v>32.799999999999997</v>
      </c>
      <c r="Z152" s="20"/>
      <c r="AA152" s="21" t="s">
        <v>36</v>
      </c>
    </row>
    <row r="153" spans="1:27" x14ac:dyDescent="0.2">
      <c r="A153" s="34" t="s">
        <v>209</v>
      </c>
      <c r="B153" s="35" t="s">
        <v>210</v>
      </c>
      <c r="C153" s="36"/>
      <c r="D153" s="37"/>
      <c r="E153" s="37"/>
      <c r="F153" s="37"/>
      <c r="G153" s="38"/>
      <c r="H153" s="37"/>
      <c r="I153" s="39"/>
      <c r="J153" s="37"/>
      <c r="K153" s="38"/>
      <c r="L153" s="40"/>
      <c r="M153" s="40"/>
      <c r="N153" s="40"/>
      <c r="O153" s="40"/>
      <c r="P153" s="40"/>
      <c r="Q153" s="41"/>
      <c r="R153" s="41"/>
      <c r="S153" s="36"/>
      <c r="T153" s="36"/>
      <c r="U153" s="36"/>
      <c r="V153" s="42"/>
      <c r="W153" s="40"/>
      <c r="X153" s="42"/>
      <c r="Y153" s="36"/>
      <c r="Z153" s="36"/>
      <c r="AA153" s="36"/>
    </row>
    <row r="154" spans="1:27" x14ac:dyDescent="0.2">
      <c r="A154" s="36"/>
      <c r="B154" s="35" t="s">
        <v>211</v>
      </c>
      <c r="C154" s="36"/>
      <c r="D154" s="37"/>
      <c r="E154" s="37"/>
      <c r="F154" s="37"/>
      <c r="G154" s="38"/>
      <c r="H154" s="37"/>
      <c r="I154" s="39"/>
      <c r="J154" s="37"/>
      <c r="K154" s="38"/>
      <c r="L154" s="40"/>
      <c r="M154" s="40"/>
      <c r="N154" s="40"/>
      <c r="O154" s="40"/>
      <c r="P154" s="40"/>
      <c r="Q154" s="41"/>
      <c r="R154" s="41"/>
      <c r="S154" s="36"/>
      <c r="T154" s="36"/>
      <c r="U154" s="36"/>
      <c r="V154" s="42"/>
      <c r="W154" s="40"/>
      <c r="X154" s="42"/>
      <c r="Y154" s="36"/>
      <c r="Z154" s="36"/>
      <c r="AA154" s="36"/>
    </row>
  </sheetData>
  <mergeCells count="22">
    <mergeCell ref="AA3:AA4"/>
    <mergeCell ref="A8:A9"/>
    <mergeCell ref="A11:A12"/>
    <mergeCell ref="A117:A118"/>
    <mergeCell ref="A119:A120"/>
    <mergeCell ref="A1:AA2"/>
    <mergeCell ref="A3:A4"/>
    <mergeCell ref="B3:B4"/>
    <mergeCell ref="C3:C4"/>
    <mergeCell ref="D3:D4"/>
    <mergeCell ref="E3:E4"/>
    <mergeCell ref="F3:Y3"/>
    <mergeCell ref="Z3:Z4"/>
    <mergeCell ref="A80:AA81"/>
    <mergeCell ref="A82:A83"/>
    <mergeCell ref="B82:B83"/>
    <mergeCell ref="C82:C83"/>
    <mergeCell ref="D82:D83"/>
    <mergeCell ref="E82:E83"/>
    <mergeCell ref="F82:Y82"/>
    <mergeCell ref="Z82:Z83"/>
    <mergeCell ref="AA82:AA83"/>
  </mergeCells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01F7D-55EE-4965-A1FE-6A39858BE2DB}">
  <sheetPr codeName="Sheet2"/>
  <dimension ref="A1:AA125"/>
  <sheetViews>
    <sheetView workbookViewId="0">
      <selection activeCell="F39" sqref="F39"/>
    </sheetView>
  </sheetViews>
  <sheetFormatPr defaultRowHeight="14.25" x14ac:dyDescent="0.2"/>
  <cols>
    <col min="3" max="3" width="25.5" bestFit="1" customWidth="1"/>
    <col min="4" max="4" width="15.625" bestFit="1" customWidth="1"/>
  </cols>
  <sheetData>
    <row r="1" spans="1:27" x14ac:dyDescent="0.2">
      <c r="A1" s="1" t="s">
        <v>313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</row>
    <row r="2" spans="1:27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spans="1:27" x14ac:dyDescent="0.2">
      <c r="A3" s="53" t="s">
        <v>1</v>
      </c>
      <c r="B3" s="53" t="s">
        <v>2</v>
      </c>
      <c r="C3" s="53" t="s">
        <v>218</v>
      </c>
      <c r="D3" s="53" t="s">
        <v>4</v>
      </c>
      <c r="E3" s="53" t="s">
        <v>5</v>
      </c>
      <c r="F3" s="54" t="s">
        <v>6</v>
      </c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3" t="s">
        <v>7</v>
      </c>
      <c r="AA3" s="53" t="s">
        <v>8</v>
      </c>
    </row>
    <row r="4" spans="1:27" x14ac:dyDescent="0.2">
      <c r="A4" s="53"/>
      <c r="B4" s="53"/>
      <c r="C4" s="53"/>
      <c r="D4" s="53"/>
      <c r="E4" s="53"/>
      <c r="F4" s="55" t="s">
        <v>9</v>
      </c>
      <c r="G4" s="56" t="s">
        <v>10</v>
      </c>
      <c r="H4" s="55" t="s">
        <v>11</v>
      </c>
      <c r="I4" s="57" t="s">
        <v>12</v>
      </c>
      <c r="J4" s="55" t="s">
        <v>13</v>
      </c>
      <c r="K4" s="56" t="s">
        <v>14</v>
      </c>
      <c r="L4" s="58" t="s">
        <v>15</v>
      </c>
      <c r="M4" s="58" t="s">
        <v>16</v>
      </c>
      <c r="N4" s="58" t="s">
        <v>17</v>
      </c>
      <c r="O4" s="58" t="s">
        <v>18</v>
      </c>
      <c r="P4" s="58" t="s">
        <v>19</v>
      </c>
      <c r="Q4" s="59" t="s">
        <v>20</v>
      </c>
      <c r="R4" s="59" t="s">
        <v>21</v>
      </c>
      <c r="S4" s="60" t="s">
        <v>22</v>
      </c>
      <c r="T4" s="60" t="s">
        <v>23</v>
      </c>
      <c r="U4" s="60" t="s">
        <v>24</v>
      </c>
      <c r="V4" s="61" t="s">
        <v>25</v>
      </c>
      <c r="W4" s="58" t="s">
        <v>26</v>
      </c>
      <c r="X4" s="61" t="s">
        <v>27</v>
      </c>
      <c r="Y4" s="55" t="s">
        <v>28</v>
      </c>
      <c r="Z4" s="53"/>
      <c r="AA4" s="53"/>
    </row>
    <row r="5" spans="1:27" x14ac:dyDescent="0.2">
      <c r="A5" s="62">
        <f t="shared" ref="A5:A34" si="0">IF(B5="","",IF(B4="",1,A4+1))</f>
        <v>1</v>
      </c>
      <c r="B5" s="63" t="s">
        <v>125</v>
      </c>
      <c r="C5" s="63" t="s">
        <v>226</v>
      </c>
      <c r="D5" s="63" t="s">
        <v>134</v>
      </c>
      <c r="E5" s="64">
        <v>42227</v>
      </c>
      <c r="F5" s="67">
        <v>30.9</v>
      </c>
      <c r="G5" s="66">
        <v>8.15</v>
      </c>
      <c r="H5" s="67">
        <v>31</v>
      </c>
      <c r="I5" s="65">
        <v>2100</v>
      </c>
      <c r="J5" s="66">
        <v>7.12</v>
      </c>
      <c r="K5" s="66">
        <v>2.29</v>
      </c>
      <c r="L5" s="68">
        <v>4.2000000000000003E-2</v>
      </c>
      <c r="M5" s="68">
        <v>1.9550000000000001</v>
      </c>
      <c r="N5" s="68">
        <v>2.4E-2</v>
      </c>
      <c r="O5" s="68">
        <v>2.0209999999999999</v>
      </c>
      <c r="P5" s="68">
        <v>0.152</v>
      </c>
      <c r="Q5" s="69" t="s">
        <v>56</v>
      </c>
      <c r="R5" s="70" t="s">
        <v>128</v>
      </c>
      <c r="S5" s="70" t="s">
        <v>34</v>
      </c>
      <c r="T5" s="70">
        <v>2.2000000000000001E-3</v>
      </c>
      <c r="U5" s="70" t="s">
        <v>141</v>
      </c>
      <c r="V5" s="70">
        <v>4.5999999999999999E-3</v>
      </c>
      <c r="W5" s="66">
        <v>7.0000000000000007E-2</v>
      </c>
      <c r="X5" s="71">
        <v>4.3670000000000002E-3</v>
      </c>
      <c r="Y5" s="67">
        <v>10.7</v>
      </c>
      <c r="Z5" s="63" t="s">
        <v>314</v>
      </c>
      <c r="AA5" s="63" t="s">
        <v>51</v>
      </c>
    </row>
    <row r="6" spans="1:27" x14ac:dyDescent="0.2">
      <c r="A6" s="62">
        <f>IF(B6="","",IF(B5="",1,A5+1))</f>
        <v>2</v>
      </c>
      <c r="B6" s="63" t="s">
        <v>125</v>
      </c>
      <c r="C6" s="63" t="s">
        <v>231</v>
      </c>
      <c r="D6" s="63" t="s">
        <v>132</v>
      </c>
      <c r="E6" s="64">
        <v>42227</v>
      </c>
      <c r="F6" s="67">
        <v>29.3</v>
      </c>
      <c r="G6" s="66">
        <v>8.2200000000000006</v>
      </c>
      <c r="H6" s="67">
        <v>11.3</v>
      </c>
      <c r="I6" s="65">
        <v>500</v>
      </c>
      <c r="J6" s="66">
        <v>7.96</v>
      </c>
      <c r="K6" s="66">
        <v>1.04</v>
      </c>
      <c r="L6" s="68">
        <v>8.4000000000000005E-2</v>
      </c>
      <c r="M6" s="68">
        <v>1.224</v>
      </c>
      <c r="N6" s="68">
        <v>2.4E-2</v>
      </c>
      <c r="O6" s="68">
        <v>1.3320000000000001</v>
      </c>
      <c r="P6" s="68">
        <v>5.7000000000000002E-2</v>
      </c>
      <c r="Q6" s="69" t="s">
        <v>56</v>
      </c>
      <c r="R6" s="70" t="s">
        <v>128</v>
      </c>
      <c r="S6" s="70" t="s">
        <v>34</v>
      </c>
      <c r="T6" s="70">
        <v>1.5E-3</v>
      </c>
      <c r="U6" s="70" t="s">
        <v>141</v>
      </c>
      <c r="V6" s="70">
        <v>3.2000000000000002E-3</v>
      </c>
      <c r="W6" s="66" t="s">
        <v>129</v>
      </c>
      <c r="X6" s="70">
        <v>8.6999999999999994E-3</v>
      </c>
      <c r="Y6" s="67">
        <v>17.5</v>
      </c>
      <c r="Z6" s="63" t="s">
        <v>130</v>
      </c>
      <c r="AA6" s="63" t="s">
        <v>51</v>
      </c>
    </row>
    <row r="7" spans="1:27" x14ac:dyDescent="0.2">
      <c r="A7" s="62">
        <f t="shared" si="0"/>
        <v>3</v>
      </c>
      <c r="B7" s="63" t="s">
        <v>200</v>
      </c>
      <c r="C7" s="63" t="s">
        <v>238</v>
      </c>
      <c r="D7" s="63" t="s">
        <v>239</v>
      </c>
      <c r="E7" s="64">
        <v>42203</v>
      </c>
      <c r="F7" s="65">
        <v>28</v>
      </c>
      <c r="G7" s="66">
        <v>7.86</v>
      </c>
      <c r="H7" s="65">
        <v>9</v>
      </c>
      <c r="I7" s="65">
        <v>330</v>
      </c>
      <c r="J7" s="66">
        <v>5.87</v>
      </c>
      <c r="K7" s="66">
        <v>0.61</v>
      </c>
      <c r="L7" s="68">
        <v>7.3999999999999996E-2</v>
      </c>
      <c r="M7" s="68">
        <v>3.6999999999999998E-2</v>
      </c>
      <c r="N7" s="68">
        <v>8.5000000000000006E-2</v>
      </c>
      <c r="O7" s="68">
        <v>0.19600000000000001</v>
      </c>
      <c r="P7" s="68">
        <v>8.9999999999999993E-3</v>
      </c>
      <c r="Q7" s="71" t="s">
        <v>79</v>
      </c>
      <c r="R7" s="69" t="s">
        <v>32</v>
      </c>
      <c r="S7" s="70" t="s">
        <v>33</v>
      </c>
      <c r="T7" s="70" t="s">
        <v>91</v>
      </c>
      <c r="U7" s="70" t="s">
        <v>34</v>
      </c>
      <c r="V7" s="70" t="s">
        <v>35</v>
      </c>
      <c r="W7" s="70">
        <v>1.9800000000000002E-2</v>
      </c>
      <c r="X7" s="71">
        <v>3.0530000000000002E-3</v>
      </c>
      <c r="Y7" s="67">
        <v>26.6</v>
      </c>
      <c r="Z7" s="62"/>
      <c r="AA7" s="63" t="s">
        <v>36</v>
      </c>
    </row>
    <row r="8" spans="1:27" x14ac:dyDescent="0.2">
      <c r="A8" s="62">
        <f>IF(B8="","",IF(B7="",1,A7+1))</f>
        <v>4</v>
      </c>
      <c r="B8" s="63" t="s">
        <v>200</v>
      </c>
      <c r="C8" s="63" t="s">
        <v>240</v>
      </c>
      <c r="D8" s="63" t="s">
        <v>206</v>
      </c>
      <c r="E8" s="64">
        <v>42203</v>
      </c>
      <c r="F8" s="67">
        <v>29.5</v>
      </c>
      <c r="G8" s="66">
        <v>7.8200000000000012</v>
      </c>
      <c r="H8" s="65">
        <v>9</v>
      </c>
      <c r="I8" s="65">
        <v>1700</v>
      </c>
      <c r="J8" s="66">
        <v>5.51</v>
      </c>
      <c r="K8" s="66">
        <v>1.96</v>
      </c>
      <c r="L8" s="68">
        <v>9.2999999999999999E-2</v>
      </c>
      <c r="M8" s="68">
        <v>7.0999999999999994E-2</v>
      </c>
      <c r="N8" s="68">
        <v>0.129</v>
      </c>
      <c r="O8" s="68">
        <v>0.29299999999999998</v>
      </c>
      <c r="P8" s="68">
        <v>2.1999999999999999E-2</v>
      </c>
      <c r="Q8" s="71">
        <v>1.1E-5</v>
      </c>
      <c r="R8" s="69" t="s">
        <v>32</v>
      </c>
      <c r="S8" s="70" t="s">
        <v>33</v>
      </c>
      <c r="T8" s="70" t="s">
        <v>91</v>
      </c>
      <c r="U8" s="70" t="s">
        <v>34</v>
      </c>
      <c r="V8" s="70" t="s">
        <v>35</v>
      </c>
      <c r="W8" s="70">
        <v>4.1500000000000002E-2</v>
      </c>
      <c r="X8" s="71">
        <v>3.9690000000000003E-3</v>
      </c>
      <c r="Y8" s="67">
        <v>24.3</v>
      </c>
      <c r="Z8" s="62"/>
      <c r="AA8" s="63" t="s">
        <v>36</v>
      </c>
    </row>
    <row r="9" spans="1:27" x14ac:dyDescent="0.2">
      <c r="A9" s="62">
        <f t="shared" si="0"/>
        <v>5</v>
      </c>
      <c r="B9" s="63" t="s">
        <v>200</v>
      </c>
      <c r="C9" s="63" t="s">
        <v>241</v>
      </c>
      <c r="D9" s="63" t="s">
        <v>242</v>
      </c>
      <c r="E9" s="64">
        <v>42203</v>
      </c>
      <c r="F9" s="65">
        <v>29</v>
      </c>
      <c r="G9" s="66">
        <v>7.8400000000000007</v>
      </c>
      <c r="H9" s="65">
        <v>9</v>
      </c>
      <c r="I9" s="65">
        <v>40</v>
      </c>
      <c r="J9" s="67">
        <v>5.3</v>
      </c>
      <c r="K9" s="66">
        <v>1.48</v>
      </c>
      <c r="L9" s="68">
        <v>5.8999999999999997E-2</v>
      </c>
      <c r="M9" s="68">
        <v>7.8E-2</v>
      </c>
      <c r="N9" s="66">
        <v>0.14000000000000001</v>
      </c>
      <c r="O9" s="68">
        <v>0.27700000000000002</v>
      </c>
      <c r="P9" s="68">
        <v>2.9000000000000001E-2</v>
      </c>
      <c r="Q9" s="71">
        <v>2.5000000000000001E-5</v>
      </c>
      <c r="R9" s="69" t="s">
        <v>32</v>
      </c>
      <c r="S9" s="70" t="s">
        <v>33</v>
      </c>
      <c r="T9" s="70" t="s">
        <v>91</v>
      </c>
      <c r="U9" s="70" t="s">
        <v>34</v>
      </c>
      <c r="V9" s="70">
        <v>1.4E-3</v>
      </c>
      <c r="W9" s="70">
        <v>1.3299999999999999E-2</v>
      </c>
      <c r="X9" s="71">
        <v>2.5279999999999999E-3</v>
      </c>
      <c r="Y9" s="65">
        <v>25</v>
      </c>
      <c r="Z9" s="62"/>
      <c r="AA9" s="63" t="s">
        <v>36</v>
      </c>
    </row>
    <row r="10" spans="1:27" x14ac:dyDescent="0.2">
      <c r="A10" s="62">
        <f t="shared" si="0"/>
        <v>6</v>
      </c>
      <c r="B10" s="63" t="s">
        <v>200</v>
      </c>
      <c r="C10" s="63" t="s">
        <v>243</v>
      </c>
      <c r="D10" s="63" t="s">
        <v>244</v>
      </c>
      <c r="E10" s="64">
        <v>42203</v>
      </c>
      <c r="F10" s="67">
        <v>27.5</v>
      </c>
      <c r="G10" s="66">
        <v>7.85</v>
      </c>
      <c r="H10" s="65">
        <v>8</v>
      </c>
      <c r="I10" s="65">
        <v>40</v>
      </c>
      <c r="J10" s="66">
        <v>6.17</v>
      </c>
      <c r="K10" s="66">
        <v>0.19</v>
      </c>
      <c r="L10" s="68">
        <v>0.10299999999999999</v>
      </c>
      <c r="M10" s="68">
        <v>2.3E-2</v>
      </c>
      <c r="N10" s="68">
        <v>6.7000000000000004E-2</v>
      </c>
      <c r="O10" s="68">
        <v>0.193</v>
      </c>
      <c r="P10" s="68">
        <v>1.2E-2</v>
      </c>
      <c r="Q10" s="71">
        <v>2.6999999999999999E-5</v>
      </c>
      <c r="R10" s="69" t="s">
        <v>32</v>
      </c>
      <c r="S10" s="70" t="s">
        <v>33</v>
      </c>
      <c r="T10" s="70" t="s">
        <v>91</v>
      </c>
      <c r="U10" s="70" t="s">
        <v>34</v>
      </c>
      <c r="V10" s="70" t="s">
        <v>35</v>
      </c>
      <c r="W10" s="70">
        <v>2.24E-2</v>
      </c>
      <c r="X10" s="71">
        <v>3.9430000000000003E-3</v>
      </c>
      <c r="Y10" s="67">
        <v>29.2</v>
      </c>
      <c r="Z10" s="62"/>
      <c r="AA10" s="63" t="s">
        <v>62</v>
      </c>
    </row>
    <row r="11" spans="1:27" x14ac:dyDescent="0.2">
      <c r="A11" s="62">
        <f t="shared" si="0"/>
        <v>7</v>
      </c>
      <c r="B11" s="63" t="s">
        <v>200</v>
      </c>
      <c r="C11" s="63" t="s">
        <v>245</v>
      </c>
      <c r="D11" s="63" t="s">
        <v>246</v>
      </c>
      <c r="E11" s="64">
        <v>42203</v>
      </c>
      <c r="F11" s="65">
        <v>29</v>
      </c>
      <c r="G11" s="66">
        <v>7.8900000000000006</v>
      </c>
      <c r="H11" s="65">
        <v>8</v>
      </c>
      <c r="I11" s="65">
        <v>630</v>
      </c>
      <c r="J11" s="66">
        <v>6.11</v>
      </c>
      <c r="K11" s="67">
        <v>1.2</v>
      </c>
      <c r="L11" s="68">
        <v>0.14399999999999999</v>
      </c>
      <c r="M11" s="68">
        <v>3.3000000000000002E-2</v>
      </c>
      <c r="N11" s="68">
        <v>9.4E-2</v>
      </c>
      <c r="O11" s="68">
        <v>0.27100000000000002</v>
      </c>
      <c r="P11" s="68">
        <v>2.8000000000000001E-2</v>
      </c>
      <c r="Q11" s="71">
        <v>1.5999999999999999E-5</v>
      </c>
      <c r="R11" s="69" t="s">
        <v>32</v>
      </c>
      <c r="S11" s="70" t="s">
        <v>33</v>
      </c>
      <c r="T11" s="70" t="s">
        <v>91</v>
      </c>
      <c r="U11" s="70" t="s">
        <v>34</v>
      </c>
      <c r="V11" s="70" t="s">
        <v>35</v>
      </c>
      <c r="W11" s="70">
        <v>2.6100000000000002E-2</v>
      </c>
      <c r="X11" s="71">
        <v>6.9259999999999999E-3</v>
      </c>
      <c r="Y11" s="67">
        <v>24.1</v>
      </c>
      <c r="Z11" s="62"/>
      <c r="AA11" s="63" t="s">
        <v>36</v>
      </c>
    </row>
    <row r="12" spans="1:27" x14ac:dyDescent="0.2">
      <c r="A12" s="62">
        <f t="shared" si="0"/>
        <v>8</v>
      </c>
      <c r="B12" s="63" t="s">
        <v>200</v>
      </c>
      <c r="C12" s="63" t="s">
        <v>247</v>
      </c>
      <c r="D12" s="63" t="s">
        <v>248</v>
      </c>
      <c r="E12" s="64">
        <v>42203</v>
      </c>
      <c r="F12" s="67">
        <v>27.5</v>
      </c>
      <c r="G12" s="66">
        <v>8.19</v>
      </c>
      <c r="H12" s="65">
        <v>6</v>
      </c>
      <c r="I12" s="65">
        <v>1300</v>
      </c>
      <c r="J12" s="66">
        <v>6.87</v>
      </c>
      <c r="K12" s="66">
        <v>0.47</v>
      </c>
      <c r="L12" s="68">
        <v>9.4E-2</v>
      </c>
      <c r="M12" s="68">
        <v>5.7000000000000002E-2</v>
      </c>
      <c r="N12" s="68">
        <v>3.6999999999999998E-2</v>
      </c>
      <c r="O12" s="68">
        <v>0.188</v>
      </c>
      <c r="P12" s="68">
        <v>1.0999999999999999E-2</v>
      </c>
      <c r="Q12" s="71">
        <v>1.4E-5</v>
      </c>
      <c r="R12" s="69" t="s">
        <v>32</v>
      </c>
      <c r="S12" s="70" t="s">
        <v>33</v>
      </c>
      <c r="T12" s="70" t="s">
        <v>91</v>
      </c>
      <c r="U12" s="70" t="s">
        <v>34</v>
      </c>
      <c r="V12" s="70">
        <v>1.1999999999999999E-3</v>
      </c>
      <c r="W12" s="66">
        <v>0.02</v>
      </c>
      <c r="X12" s="71">
        <v>7.5059999999999997E-3</v>
      </c>
      <c r="Y12" s="67">
        <v>29.7</v>
      </c>
      <c r="Z12" s="62"/>
      <c r="AA12" s="63" t="s">
        <v>62</v>
      </c>
    </row>
    <row r="13" spans="1:27" x14ac:dyDescent="0.2">
      <c r="A13" s="62">
        <f t="shared" si="0"/>
        <v>9</v>
      </c>
      <c r="B13" s="63" t="s">
        <v>200</v>
      </c>
      <c r="C13" s="63" t="s">
        <v>249</v>
      </c>
      <c r="D13" s="63" t="s">
        <v>250</v>
      </c>
      <c r="E13" s="64">
        <v>42203</v>
      </c>
      <c r="F13" s="65">
        <v>30</v>
      </c>
      <c r="G13" s="66">
        <v>7.9500000000000011</v>
      </c>
      <c r="H13" s="65">
        <v>9</v>
      </c>
      <c r="I13" s="65">
        <v>790</v>
      </c>
      <c r="J13" s="66">
        <v>6.74</v>
      </c>
      <c r="K13" s="66">
        <v>1.62</v>
      </c>
      <c r="L13" s="68">
        <v>0.14099999999999999</v>
      </c>
      <c r="M13" s="68">
        <v>2.9000000000000001E-2</v>
      </c>
      <c r="N13" s="68">
        <v>0.10100000000000001</v>
      </c>
      <c r="O13" s="68">
        <v>0.27100000000000002</v>
      </c>
      <c r="P13" s="68">
        <v>1.4999999999999999E-2</v>
      </c>
      <c r="Q13" s="71">
        <v>1.9000000000000001E-5</v>
      </c>
      <c r="R13" s="69" t="s">
        <v>32</v>
      </c>
      <c r="S13" s="70" t="s">
        <v>33</v>
      </c>
      <c r="T13" s="70" t="s">
        <v>91</v>
      </c>
      <c r="U13" s="70">
        <v>2.8E-3</v>
      </c>
      <c r="V13" s="70">
        <v>1.4E-3</v>
      </c>
      <c r="W13" s="68">
        <v>2.4E-2</v>
      </c>
      <c r="X13" s="71">
        <v>8.7130000000000003E-3</v>
      </c>
      <c r="Y13" s="67">
        <v>16.399999999999999</v>
      </c>
      <c r="Z13" s="62"/>
      <c r="AA13" s="63" t="s">
        <v>36</v>
      </c>
    </row>
    <row r="14" spans="1:27" x14ac:dyDescent="0.2">
      <c r="A14" s="62">
        <f t="shared" si="0"/>
        <v>10</v>
      </c>
      <c r="B14" s="63" t="s">
        <v>200</v>
      </c>
      <c r="C14" s="63" t="s">
        <v>251</v>
      </c>
      <c r="D14" s="63" t="s">
        <v>208</v>
      </c>
      <c r="E14" s="64">
        <v>42203</v>
      </c>
      <c r="F14" s="67">
        <v>28.5</v>
      </c>
      <c r="G14" s="66">
        <v>8.24</v>
      </c>
      <c r="H14" s="65">
        <v>7</v>
      </c>
      <c r="I14" s="65">
        <v>60</v>
      </c>
      <c r="J14" s="66">
        <v>6.94</v>
      </c>
      <c r="K14" s="66">
        <v>0.43</v>
      </c>
      <c r="L14" s="68">
        <v>7.3999999999999996E-2</v>
      </c>
      <c r="M14" s="68">
        <v>5.8999999999999997E-2</v>
      </c>
      <c r="N14" s="68">
        <v>2.5000000000000001E-2</v>
      </c>
      <c r="O14" s="68">
        <v>0.158</v>
      </c>
      <c r="P14" s="68">
        <v>4.0000000000000001E-3</v>
      </c>
      <c r="Q14" s="71">
        <v>2.5999999999999998E-5</v>
      </c>
      <c r="R14" s="69" t="s">
        <v>32</v>
      </c>
      <c r="S14" s="70" t="s">
        <v>33</v>
      </c>
      <c r="T14" s="70" t="s">
        <v>91</v>
      </c>
      <c r="U14" s="70" t="s">
        <v>34</v>
      </c>
      <c r="V14" s="70" t="s">
        <v>35</v>
      </c>
      <c r="W14" s="70">
        <v>3.2099999999999997E-2</v>
      </c>
      <c r="X14" s="69">
        <v>7.2100000000000003E-3</v>
      </c>
      <c r="Y14" s="67">
        <v>25.5</v>
      </c>
      <c r="Z14" s="62"/>
      <c r="AA14" s="63" t="s">
        <v>62</v>
      </c>
    </row>
    <row r="15" spans="1:27" x14ac:dyDescent="0.2">
      <c r="A15" s="62">
        <f t="shared" si="0"/>
        <v>11</v>
      </c>
      <c r="B15" s="63" t="s">
        <v>200</v>
      </c>
      <c r="C15" s="63" t="s">
        <v>252</v>
      </c>
      <c r="D15" s="63" t="s">
        <v>253</v>
      </c>
      <c r="E15" s="64">
        <v>42203</v>
      </c>
      <c r="F15" s="67">
        <v>29.5</v>
      </c>
      <c r="G15" s="66">
        <v>8.0299999999999994</v>
      </c>
      <c r="H15" s="65">
        <v>6</v>
      </c>
      <c r="I15" s="65">
        <v>60</v>
      </c>
      <c r="J15" s="66">
        <v>7.06</v>
      </c>
      <c r="K15" s="66">
        <v>0.47</v>
      </c>
      <c r="L15" s="68">
        <v>0.111</v>
      </c>
      <c r="M15" s="68">
        <v>5.8999999999999997E-2</v>
      </c>
      <c r="N15" s="68">
        <v>2.8000000000000001E-2</v>
      </c>
      <c r="O15" s="68">
        <v>0.19800000000000001</v>
      </c>
      <c r="P15" s="68">
        <v>2.1999999999999999E-2</v>
      </c>
      <c r="Q15" s="71">
        <v>1.4E-5</v>
      </c>
      <c r="R15" s="69" t="s">
        <v>32</v>
      </c>
      <c r="S15" s="70" t="s">
        <v>33</v>
      </c>
      <c r="T15" s="70" t="s">
        <v>91</v>
      </c>
      <c r="U15" s="70">
        <v>3.0999999999999999E-3</v>
      </c>
      <c r="V15" s="70">
        <v>1.4E-3</v>
      </c>
      <c r="W15" s="70">
        <v>3.3300000000000003E-2</v>
      </c>
      <c r="X15" s="71">
        <v>7.4749999999999999E-3</v>
      </c>
      <c r="Y15" s="67">
        <v>24.5</v>
      </c>
      <c r="Z15" s="62"/>
      <c r="AA15" s="63" t="s">
        <v>36</v>
      </c>
    </row>
    <row r="16" spans="1:27" x14ac:dyDescent="0.2">
      <c r="A16" s="62">
        <f t="shared" si="0"/>
        <v>12</v>
      </c>
      <c r="B16" s="63" t="s">
        <v>200</v>
      </c>
      <c r="C16" s="63" t="s">
        <v>254</v>
      </c>
      <c r="D16" s="63" t="s">
        <v>255</v>
      </c>
      <c r="E16" s="64">
        <v>42203</v>
      </c>
      <c r="F16" s="67">
        <v>28.5</v>
      </c>
      <c r="G16" s="66">
        <v>8.2899999999999991</v>
      </c>
      <c r="H16" s="65">
        <v>6</v>
      </c>
      <c r="I16" s="65" t="s">
        <v>61</v>
      </c>
      <c r="J16" s="66">
        <v>6.71</v>
      </c>
      <c r="K16" s="67">
        <v>0.3</v>
      </c>
      <c r="L16" s="66">
        <v>0.11</v>
      </c>
      <c r="M16" s="68">
        <v>5.3999999999999999E-2</v>
      </c>
      <c r="N16" s="66">
        <v>0.03</v>
      </c>
      <c r="O16" s="68">
        <v>0.19400000000000001</v>
      </c>
      <c r="P16" s="68">
        <v>3.0000000000000001E-3</v>
      </c>
      <c r="Q16" s="71">
        <v>2.0999999999999999E-5</v>
      </c>
      <c r="R16" s="69" t="s">
        <v>32</v>
      </c>
      <c r="S16" s="70" t="s">
        <v>33</v>
      </c>
      <c r="T16" s="70" t="s">
        <v>91</v>
      </c>
      <c r="U16" s="70" t="s">
        <v>34</v>
      </c>
      <c r="V16" s="70" t="s">
        <v>35</v>
      </c>
      <c r="W16" s="70">
        <v>4.9099999999999998E-2</v>
      </c>
      <c r="X16" s="69">
        <v>1.1560000000000001E-2</v>
      </c>
      <c r="Y16" s="67">
        <v>30.1</v>
      </c>
      <c r="Z16" s="62"/>
      <c r="AA16" s="63" t="s">
        <v>62</v>
      </c>
    </row>
    <row r="17" spans="1:27" x14ac:dyDescent="0.2">
      <c r="A17" s="62">
        <f t="shared" si="0"/>
        <v>13</v>
      </c>
      <c r="B17" s="63" t="s">
        <v>200</v>
      </c>
      <c r="C17" s="63" t="s">
        <v>256</v>
      </c>
      <c r="D17" s="63" t="s">
        <v>257</v>
      </c>
      <c r="E17" s="64">
        <v>42203</v>
      </c>
      <c r="F17" s="65">
        <v>30</v>
      </c>
      <c r="G17" s="66">
        <v>8.06</v>
      </c>
      <c r="H17" s="65">
        <v>8</v>
      </c>
      <c r="I17" s="65" t="s">
        <v>61</v>
      </c>
      <c r="J17" s="66">
        <v>6.47</v>
      </c>
      <c r="K17" s="66">
        <v>0.51</v>
      </c>
      <c r="L17" s="68">
        <v>9.0999999999999998E-2</v>
      </c>
      <c r="M17" s="68">
        <v>6.2E-2</v>
      </c>
      <c r="N17" s="68">
        <v>1.2999999999999999E-2</v>
      </c>
      <c r="O17" s="68">
        <v>0.16600000000000001</v>
      </c>
      <c r="P17" s="68">
        <v>1.4E-2</v>
      </c>
      <c r="Q17" s="71">
        <v>2.1999999999999999E-5</v>
      </c>
      <c r="R17" s="69" t="s">
        <v>32</v>
      </c>
      <c r="S17" s="70" t="s">
        <v>33</v>
      </c>
      <c r="T17" s="70" t="s">
        <v>91</v>
      </c>
      <c r="U17" s="70" t="s">
        <v>34</v>
      </c>
      <c r="V17" s="70" t="s">
        <v>35</v>
      </c>
      <c r="W17" s="70">
        <v>2.1899999999999999E-2</v>
      </c>
      <c r="X17" s="71">
        <v>6.5139999999999998E-3</v>
      </c>
      <c r="Y17" s="67">
        <v>30.5</v>
      </c>
      <c r="Z17" s="62"/>
      <c r="AA17" s="63" t="s">
        <v>62</v>
      </c>
    </row>
    <row r="18" spans="1:27" x14ac:dyDescent="0.2">
      <c r="A18" s="62">
        <f t="shared" si="0"/>
        <v>14</v>
      </c>
      <c r="B18" s="63" t="s">
        <v>102</v>
      </c>
      <c r="C18" s="63" t="s">
        <v>258</v>
      </c>
      <c r="D18" s="63" t="s">
        <v>111</v>
      </c>
      <c r="E18" s="64">
        <v>42215</v>
      </c>
      <c r="F18" s="67">
        <v>27.5</v>
      </c>
      <c r="G18" s="66">
        <v>7.97</v>
      </c>
      <c r="H18" s="65">
        <v>15</v>
      </c>
      <c r="I18" s="65">
        <v>1600</v>
      </c>
      <c r="J18" s="66">
        <v>7.2</v>
      </c>
      <c r="K18" s="66">
        <v>1.3</v>
      </c>
      <c r="L18" s="68">
        <v>5.5E-2</v>
      </c>
      <c r="M18" s="68">
        <v>0.185</v>
      </c>
      <c r="N18" s="68">
        <v>3.2000000000000001E-2</v>
      </c>
      <c r="O18" s="68">
        <v>0.27200000000000002</v>
      </c>
      <c r="P18" s="68">
        <v>2.7E-2</v>
      </c>
      <c r="Q18" s="71">
        <v>2.8E-5</v>
      </c>
      <c r="R18" s="69" t="s">
        <v>32</v>
      </c>
      <c r="S18" s="70">
        <v>1E-3</v>
      </c>
      <c r="T18" s="68" t="s">
        <v>105</v>
      </c>
      <c r="U18" s="70" t="s">
        <v>34</v>
      </c>
      <c r="V18" s="68">
        <v>3.0000000000000001E-3</v>
      </c>
      <c r="W18" s="68">
        <v>3.5999999999999997E-2</v>
      </c>
      <c r="X18" s="71">
        <v>2.9619999999999998E-3</v>
      </c>
      <c r="Y18" s="67">
        <v>17.2</v>
      </c>
      <c r="Z18" s="62"/>
      <c r="AA18" s="63" t="s">
        <v>36</v>
      </c>
    </row>
    <row r="19" spans="1:27" x14ac:dyDescent="0.2">
      <c r="A19" s="62">
        <f t="shared" si="0"/>
        <v>15</v>
      </c>
      <c r="B19" s="63" t="s">
        <v>102</v>
      </c>
      <c r="C19" s="63" t="s">
        <v>259</v>
      </c>
      <c r="D19" s="63" t="s">
        <v>113</v>
      </c>
      <c r="E19" s="64">
        <v>42215</v>
      </c>
      <c r="F19" s="67">
        <v>27</v>
      </c>
      <c r="G19" s="66">
        <v>7.96</v>
      </c>
      <c r="H19" s="65">
        <v>16</v>
      </c>
      <c r="I19" s="65">
        <v>1000</v>
      </c>
      <c r="J19" s="66">
        <v>7.28</v>
      </c>
      <c r="K19" s="66">
        <v>1.31</v>
      </c>
      <c r="L19" s="68">
        <v>3.6999999999999998E-2</v>
      </c>
      <c r="M19" s="68">
        <v>0.151</v>
      </c>
      <c r="N19" s="68">
        <v>3.2000000000000001E-2</v>
      </c>
      <c r="O19" s="66">
        <v>0.22</v>
      </c>
      <c r="P19" s="68">
        <v>2.9000000000000001E-2</v>
      </c>
      <c r="Q19" s="71" t="s">
        <v>47</v>
      </c>
      <c r="R19" s="69" t="s">
        <v>32</v>
      </c>
      <c r="S19" s="70">
        <v>1.2999999999999999E-3</v>
      </c>
      <c r="T19" s="68" t="s">
        <v>105</v>
      </c>
      <c r="U19" s="70">
        <v>1.5E-3</v>
      </c>
      <c r="V19" s="68">
        <v>1.0999999999999999E-2</v>
      </c>
      <c r="W19" s="68">
        <v>3.2000000000000001E-2</v>
      </c>
      <c r="X19" s="71">
        <v>1.8929999999999999E-3</v>
      </c>
      <c r="Y19" s="67">
        <v>16.3</v>
      </c>
      <c r="Z19" s="62"/>
      <c r="AA19" s="63" t="s">
        <v>36</v>
      </c>
    </row>
    <row r="20" spans="1:27" x14ac:dyDescent="0.2">
      <c r="A20" s="62">
        <f t="shared" si="0"/>
        <v>16</v>
      </c>
      <c r="B20" s="63" t="s">
        <v>102</v>
      </c>
      <c r="C20" s="63" t="s">
        <v>264</v>
      </c>
      <c r="D20" s="63" t="s">
        <v>104</v>
      </c>
      <c r="E20" s="64">
        <v>42215</v>
      </c>
      <c r="F20" s="67">
        <v>29</v>
      </c>
      <c r="G20" s="66">
        <v>8.2300000000000022</v>
      </c>
      <c r="H20" s="65">
        <v>17</v>
      </c>
      <c r="I20" s="65">
        <v>820</v>
      </c>
      <c r="J20" s="66">
        <v>6.52</v>
      </c>
      <c r="K20" s="66">
        <v>1.86</v>
      </c>
      <c r="L20" s="68" t="s">
        <v>214</v>
      </c>
      <c r="M20" s="68">
        <v>9.8000000000000004E-2</v>
      </c>
      <c r="N20" s="68">
        <v>5.0000000000000001E-3</v>
      </c>
      <c r="O20" s="68">
        <v>0.106</v>
      </c>
      <c r="P20" s="68">
        <v>2.3E-2</v>
      </c>
      <c r="Q20" s="71" t="s">
        <v>47</v>
      </c>
      <c r="R20" s="69" t="s">
        <v>32</v>
      </c>
      <c r="S20" s="70">
        <v>1.1000000000000001E-3</v>
      </c>
      <c r="T20" s="68" t="s">
        <v>105</v>
      </c>
      <c r="U20" s="70" t="s">
        <v>34</v>
      </c>
      <c r="V20" s="68">
        <v>2E-3</v>
      </c>
      <c r="W20" s="68">
        <v>3.3000000000000002E-2</v>
      </c>
      <c r="X20" s="73">
        <v>2.8939999999999999E-4</v>
      </c>
      <c r="Y20" s="67">
        <v>29.2</v>
      </c>
      <c r="Z20" s="62"/>
      <c r="AA20" s="63" t="s">
        <v>36</v>
      </c>
    </row>
    <row r="21" spans="1:27" x14ac:dyDescent="0.2">
      <c r="A21" s="62">
        <f t="shared" si="0"/>
        <v>17</v>
      </c>
      <c r="B21" s="63" t="s">
        <v>63</v>
      </c>
      <c r="C21" s="63" t="s">
        <v>268</v>
      </c>
      <c r="D21" s="63" t="s">
        <v>65</v>
      </c>
      <c r="E21" s="64">
        <v>42207</v>
      </c>
      <c r="F21" s="67">
        <v>31.1</v>
      </c>
      <c r="G21" s="67">
        <v>8</v>
      </c>
      <c r="H21" s="65">
        <v>42</v>
      </c>
      <c r="I21" s="65">
        <v>550</v>
      </c>
      <c r="J21" s="67">
        <v>6.1</v>
      </c>
      <c r="K21" s="67">
        <v>1.6</v>
      </c>
      <c r="L21" s="68">
        <v>0.11799999999999999</v>
      </c>
      <c r="M21" s="68">
        <v>5.2999999999999999E-2</v>
      </c>
      <c r="N21" s="68">
        <v>2.1999999999999999E-2</v>
      </c>
      <c r="O21" s="68">
        <v>0.193</v>
      </c>
      <c r="P21" s="68">
        <v>7.0000000000000001E-3</v>
      </c>
      <c r="Q21" s="71">
        <v>5.0000000000000002E-5</v>
      </c>
      <c r="R21" s="69">
        <v>1.8000000000000001E-4</v>
      </c>
      <c r="S21" s="70">
        <v>2.2000000000000001E-3</v>
      </c>
      <c r="T21" s="70">
        <v>1.1000000000000001E-3</v>
      </c>
      <c r="U21" s="70">
        <v>5.7999999999999996E-3</v>
      </c>
      <c r="V21" s="70">
        <v>5.4999999999999997E-3</v>
      </c>
      <c r="W21" s="66">
        <v>0.03</v>
      </c>
      <c r="X21" s="71">
        <v>8.3739999999999995E-3</v>
      </c>
      <c r="Y21" s="67">
        <v>23.6</v>
      </c>
      <c r="Z21" s="62"/>
      <c r="AA21" s="63" t="s">
        <v>36</v>
      </c>
    </row>
    <row r="22" spans="1:27" x14ac:dyDescent="0.2">
      <c r="A22" s="62">
        <f t="shared" si="0"/>
        <v>18</v>
      </c>
      <c r="B22" s="63" t="s">
        <v>63</v>
      </c>
      <c r="C22" s="63" t="s">
        <v>269</v>
      </c>
      <c r="D22" s="63" t="s">
        <v>69</v>
      </c>
      <c r="E22" s="64">
        <v>42207</v>
      </c>
      <c r="F22" s="67">
        <v>30.5</v>
      </c>
      <c r="G22" s="67">
        <v>8.1999999999999993</v>
      </c>
      <c r="H22" s="65">
        <v>72</v>
      </c>
      <c r="I22" s="65">
        <v>217</v>
      </c>
      <c r="J22" s="67">
        <v>6.7</v>
      </c>
      <c r="K22" s="67">
        <v>1.4</v>
      </c>
      <c r="L22" s="68">
        <v>0.106</v>
      </c>
      <c r="M22" s="68">
        <v>8.1000000000000003E-2</v>
      </c>
      <c r="N22" s="68">
        <v>1.9E-2</v>
      </c>
      <c r="O22" s="68">
        <v>0.20599999999999999</v>
      </c>
      <c r="P22" s="68">
        <v>2.7E-2</v>
      </c>
      <c r="Q22" s="71">
        <v>5.0000000000000002E-5</v>
      </c>
      <c r="R22" s="69">
        <v>1.9000000000000001E-4</v>
      </c>
      <c r="S22" s="70">
        <v>2E-3</v>
      </c>
      <c r="T22" s="70">
        <v>8.0000000000000004E-4</v>
      </c>
      <c r="U22" s="70">
        <v>5.4000000000000003E-3</v>
      </c>
      <c r="V22" s="70">
        <v>5.7999999999999996E-3</v>
      </c>
      <c r="W22" s="66">
        <v>0.04</v>
      </c>
      <c r="X22" s="69">
        <v>1.1209999999999999E-2</v>
      </c>
      <c r="Y22" s="67">
        <v>20.5</v>
      </c>
      <c r="Z22" s="62"/>
      <c r="AA22" s="63" t="s">
        <v>36</v>
      </c>
    </row>
    <row r="23" spans="1:27" x14ac:dyDescent="0.2">
      <c r="A23" s="62">
        <f t="shared" si="0"/>
        <v>19</v>
      </c>
      <c r="B23" s="63" t="s">
        <v>169</v>
      </c>
      <c r="C23" s="63" t="s">
        <v>270</v>
      </c>
      <c r="D23" s="63" t="s">
        <v>194</v>
      </c>
      <c r="E23" s="64">
        <v>42219</v>
      </c>
      <c r="F23" s="67">
        <v>28.2</v>
      </c>
      <c r="G23" s="66">
        <v>8.19</v>
      </c>
      <c r="H23" s="67">
        <v>25.2</v>
      </c>
      <c r="I23" s="65">
        <v>70</v>
      </c>
      <c r="J23" s="66">
        <v>7.16</v>
      </c>
      <c r="K23" s="66">
        <v>0.66</v>
      </c>
      <c r="L23" s="68">
        <v>8.4000000000000005E-2</v>
      </c>
      <c r="M23" s="68">
        <v>0.114</v>
      </c>
      <c r="N23" s="68">
        <v>9.4E-2</v>
      </c>
      <c r="O23" s="68">
        <v>0.29199999999999998</v>
      </c>
      <c r="P23" s="68" t="s">
        <v>80</v>
      </c>
      <c r="Q23" s="71">
        <v>2.8E-5</v>
      </c>
      <c r="R23" s="69" t="s">
        <v>32</v>
      </c>
      <c r="S23" s="70">
        <v>1.1999999999999999E-3</v>
      </c>
      <c r="T23" s="70">
        <v>1.4E-3</v>
      </c>
      <c r="U23" s="70">
        <v>1.1000000000000001E-3</v>
      </c>
      <c r="V23" s="68">
        <v>3.0000000000000001E-3</v>
      </c>
      <c r="W23" s="66" t="s">
        <v>172</v>
      </c>
      <c r="X23" s="71">
        <v>7.4729999999999996E-3</v>
      </c>
      <c r="Y23" s="65">
        <v>20</v>
      </c>
      <c r="Z23" s="62"/>
      <c r="AA23" s="63" t="s">
        <v>36</v>
      </c>
    </row>
    <row r="24" spans="1:27" x14ac:dyDescent="0.2">
      <c r="A24" s="62">
        <f t="shared" si="0"/>
        <v>20</v>
      </c>
      <c r="B24" s="63" t="s">
        <v>169</v>
      </c>
      <c r="C24" s="63" t="s">
        <v>271</v>
      </c>
      <c r="D24" s="63" t="s">
        <v>186</v>
      </c>
      <c r="E24" s="64">
        <v>42212</v>
      </c>
      <c r="F24" s="65">
        <v>30</v>
      </c>
      <c r="G24" s="66">
        <v>8.06</v>
      </c>
      <c r="H24" s="67">
        <v>21.7</v>
      </c>
      <c r="I24" s="65">
        <v>110</v>
      </c>
      <c r="J24" s="66">
        <v>6.27</v>
      </c>
      <c r="K24" s="66">
        <v>2.06</v>
      </c>
      <c r="L24" s="68">
        <v>0.11899999999999999</v>
      </c>
      <c r="M24" s="68">
        <v>0.159</v>
      </c>
      <c r="N24" s="68">
        <v>8.5999999999999993E-2</v>
      </c>
      <c r="O24" s="68">
        <v>0.36399999999999999</v>
      </c>
      <c r="P24" s="68">
        <v>1.7999999999999999E-2</v>
      </c>
      <c r="Q24" s="71">
        <v>3.6999999999999998E-5</v>
      </c>
      <c r="R24" s="69" t="s">
        <v>32</v>
      </c>
      <c r="S24" s="70">
        <v>1.1999999999999999E-3</v>
      </c>
      <c r="T24" s="70">
        <v>1.1000000000000001E-3</v>
      </c>
      <c r="U24" s="70">
        <v>1.4E-3</v>
      </c>
      <c r="V24" s="70">
        <v>1.5E-3</v>
      </c>
      <c r="W24" s="66" t="s">
        <v>172</v>
      </c>
      <c r="X24" s="71">
        <v>8.8739999999999999E-3</v>
      </c>
      <c r="Y24" s="65">
        <v>24</v>
      </c>
      <c r="Z24" s="63" t="s">
        <v>18</v>
      </c>
      <c r="AA24" s="63" t="s">
        <v>39</v>
      </c>
    </row>
    <row r="25" spans="1:27" x14ac:dyDescent="0.2">
      <c r="A25" s="62">
        <f t="shared" si="0"/>
        <v>21</v>
      </c>
      <c r="B25" s="63" t="s">
        <v>169</v>
      </c>
      <c r="C25" s="63" t="s">
        <v>277</v>
      </c>
      <c r="D25" s="63" t="s">
        <v>188</v>
      </c>
      <c r="E25" s="64">
        <v>42219</v>
      </c>
      <c r="F25" s="67">
        <v>27.3</v>
      </c>
      <c r="G25" s="66">
        <v>7.9500000000000011</v>
      </c>
      <c r="H25" s="67">
        <v>18.2</v>
      </c>
      <c r="I25" s="65" t="s">
        <v>61</v>
      </c>
      <c r="J25" s="66">
        <v>6.32</v>
      </c>
      <c r="K25" s="66">
        <v>2.25</v>
      </c>
      <c r="L25" s="68">
        <v>1.2E-2</v>
      </c>
      <c r="M25" s="66">
        <v>0.17</v>
      </c>
      <c r="N25" s="68">
        <v>2.8000000000000001E-2</v>
      </c>
      <c r="O25" s="66">
        <v>0.21</v>
      </c>
      <c r="P25" s="68">
        <v>4.0000000000000001E-3</v>
      </c>
      <c r="Q25" s="71">
        <v>1.7E-5</v>
      </c>
      <c r="R25" s="69" t="s">
        <v>32</v>
      </c>
      <c r="S25" s="70">
        <v>1.1999999999999999E-3</v>
      </c>
      <c r="T25" s="70">
        <v>6.9999999999999999E-4</v>
      </c>
      <c r="U25" s="68">
        <v>1E-3</v>
      </c>
      <c r="V25" s="70" t="s">
        <v>35</v>
      </c>
      <c r="W25" s="66" t="s">
        <v>172</v>
      </c>
      <c r="X25" s="73">
        <v>5.7149999999999996E-4</v>
      </c>
      <c r="Y25" s="67">
        <v>27.3</v>
      </c>
      <c r="Z25" s="62"/>
      <c r="AA25" s="63" t="s">
        <v>36</v>
      </c>
    </row>
    <row r="26" spans="1:27" x14ac:dyDescent="0.2">
      <c r="A26" s="62">
        <f t="shared" si="0"/>
        <v>22</v>
      </c>
      <c r="B26" s="63" t="s">
        <v>169</v>
      </c>
      <c r="C26" s="63" t="s">
        <v>284</v>
      </c>
      <c r="D26" s="63" t="s">
        <v>174</v>
      </c>
      <c r="E26" s="64">
        <v>42212</v>
      </c>
      <c r="F26" s="67">
        <v>29.3</v>
      </c>
      <c r="G26" s="67">
        <v>7.8</v>
      </c>
      <c r="H26" s="67">
        <v>25.1</v>
      </c>
      <c r="I26" s="65">
        <v>110</v>
      </c>
      <c r="J26" s="66">
        <v>7.23</v>
      </c>
      <c r="K26" s="66">
        <v>0.82</v>
      </c>
      <c r="L26" s="68">
        <v>1.6E-2</v>
      </c>
      <c r="M26" s="68">
        <v>1E-3</v>
      </c>
      <c r="N26" s="68">
        <v>2.5999999999999999E-2</v>
      </c>
      <c r="O26" s="68">
        <v>4.2999999999999997E-2</v>
      </c>
      <c r="P26" s="68">
        <v>1.4E-2</v>
      </c>
      <c r="Q26" s="71">
        <v>2.5999999999999998E-5</v>
      </c>
      <c r="R26" s="69" t="s">
        <v>32</v>
      </c>
      <c r="S26" s="70">
        <v>4.0000000000000002E-4</v>
      </c>
      <c r="T26" s="70">
        <v>5.9999999999999995E-4</v>
      </c>
      <c r="U26" s="70">
        <v>1.1000000000000001E-3</v>
      </c>
      <c r="V26" s="70">
        <v>1.2999999999999999E-3</v>
      </c>
      <c r="W26" s="66" t="s">
        <v>172</v>
      </c>
      <c r="X26" s="73">
        <v>6.2589999999999998E-4</v>
      </c>
      <c r="Y26" s="67">
        <v>28.7</v>
      </c>
      <c r="Z26" s="62"/>
      <c r="AA26" s="63" t="s">
        <v>62</v>
      </c>
    </row>
    <row r="27" spans="1:27" x14ac:dyDescent="0.2">
      <c r="A27" s="62">
        <f t="shared" si="0"/>
        <v>23</v>
      </c>
      <c r="B27" s="63" t="s">
        <v>87</v>
      </c>
      <c r="C27" s="63" t="s">
        <v>289</v>
      </c>
      <c r="D27" s="63" t="s">
        <v>96</v>
      </c>
      <c r="E27" s="64">
        <v>42207</v>
      </c>
      <c r="F27" s="67">
        <v>27.4</v>
      </c>
      <c r="G27" s="66">
        <v>7.96</v>
      </c>
      <c r="H27" s="65">
        <v>10</v>
      </c>
      <c r="I27" s="65">
        <v>80</v>
      </c>
      <c r="J27" s="66">
        <v>6.5</v>
      </c>
      <c r="K27" s="66">
        <v>0.25</v>
      </c>
      <c r="L27" s="68" t="s">
        <v>90</v>
      </c>
      <c r="M27" s="68">
        <v>0.16600000000000001</v>
      </c>
      <c r="N27" s="68">
        <v>1.6E-2</v>
      </c>
      <c r="O27" s="68">
        <v>0.184</v>
      </c>
      <c r="P27" s="68">
        <v>8.0000000000000002E-3</v>
      </c>
      <c r="Q27" s="71" t="s">
        <v>47</v>
      </c>
      <c r="R27" s="69" t="s">
        <v>48</v>
      </c>
      <c r="S27" s="70" t="s">
        <v>33</v>
      </c>
      <c r="T27" s="70" t="s">
        <v>91</v>
      </c>
      <c r="U27" s="70">
        <v>2.5999999999999999E-3</v>
      </c>
      <c r="V27" s="70" t="s">
        <v>92</v>
      </c>
      <c r="W27" s="68">
        <v>1.6E-2</v>
      </c>
      <c r="X27" s="74">
        <v>9.6849999999999996E-5</v>
      </c>
      <c r="Y27" s="67">
        <v>29.2</v>
      </c>
      <c r="Z27" s="62"/>
      <c r="AA27" s="63" t="s">
        <v>62</v>
      </c>
    </row>
    <row r="28" spans="1:27" x14ac:dyDescent="0.2">
      <c r="A28" s="62">
        <f t="shared" si="0"/>
        <v>24</v>
      </c>
      <c r="B28" s="63" t="s">
        <v>52</v>
      </c>
      <c r="C28" s="63" t="s">
        <v>296</v>
      </c>
      <c r="D28" s="63" t="s">
        <v>60</v>
      </c>
      <c r="E28" s="64">
        <v>42201</v>
      </c>
      <c r="F28" s="67">
        <v>28.4</v>
      </c>
      <c r="G28" s="66">
        <v>8.0700000000000021</v>
      </c>
      <c r="H28" s="65">
        <v>8</v>
      </c>
      <c r="I28" s="65" t="s">
        <v>61</v>
      </c>
      <c r="J28" s="66">
        <v>6.01</v>
      </c>
      <c r="K28" s="66">
        <v>0.56999999999999995</v>
      </c>
      <c r="L28" s="70">
        <v>3.2899999999999999E-2</v>
      </c>
      <c r="M28" s="70">
        <v>1.6400000000000001E-2</v>
      </c>
      <c r="N28" s="70">
        <v>1.2999999999999999E-3</v>
      </c>
      <c r="O28" s="70">
        <v>5.0599999999999999E-2</v>
      </c>
      <c r="P28" s="70">
        <v>9.1000000000000004E-3</v>
      </c>
      <c r="Q28" s="69" t="s">
        <v>56</v>
      </c>
      <c r="R28" s="69">
        <v>1.2999999999999999E-4</v>
      </c>
      <c r="S28" s="70" t="s">
        <v>33</v>
      </c>
      <c r="T28" s="70">
        <v>1E-3</v>
      </c>
      <c r="U28" s="70" t="s">
        <v>34</v>
      </c>
      <c r="V28" s="70" t="s">
        <v>35</v>
      </c>
      <c r="W28" s="68">
        <v>1.0999999999999999E-2</v>
      </c>
      <c r="X28" s="71">
        <v>2.0860000000000002E-3</v>
      </c>
      <c r="Y28" s="67">
        <v>35.5</v>
      </c>
      <c r="Z28" s="62"/>
      <c r="AA28" s="63" t="s">
        <v>62</v>
      </c>
    </row>
    <row r="29" spans="1:27" x14ac:dyDescent="0.2">
      <c r="A29" s="62">
        <f t="shared" si="0"/>
        <v>25</v>
      </c>
      <c r="B29" s="63" t="s">
        <v>114</v>
      </c>
      <c r="C29" s="63" t="s">
        <v>297</v>
      </c>
      <c r="D29" s="63" t="s">
        <v>298</v>
      </c>
      <c r="E29" s="64">
        <v>42200</v>
      </c>
      <c r="F29" s="67">
        <v>29.1</v>
      </c>
      <c r="G29" s="66">
        <v>8.0299999999999994</v>
      </c>
      <c r="H29" s="67">
        <v>3.5</v>
      </c>
      <c r="I29" s="65" t="s">
        <v>61</v>
      </c>
      <c r="J29" s="66">
        <v>6.17</v>
      </c>
      <c r="K29" s="66">
        <v>0.67</v>
      </c>
      <c r="L29" s="68">
        <v>1.7999999999999999E-2</v>
      </c>
      <c r="M29" s="68">
        <v>8.0000000000000002E-3</v>
      </c>
      <c r="N29" s="68">
        <v>1E-3</v>
      </c>
      <c r="O29" s="68">
        <v>2.7E-2</v>
      </c>
      <c r="P29" s="68">
        <v>3.0000000000000001E-3</v>
      </c>
      <c r="Q29" s="69" t="s">
        <v>56</v>
      </c>
      <c r="R29" s="69">
        <v>1.2999999999999999E-4</v>
      </c>
      <c r="S29" s="69" t="s">
        <v>49</v>
      </c>
      <c r="T29" s="70">
        <v>5.0000000000000001E-4</v>
      </c>
      <c r="U29" s="70" t="s">
        <v>128</v>
      </c>
      <c r="V29" s="70" t="s">
        <v>92</v>
      </c>
      <c r="W29" s="68">
        <v>0.05</v>
      </c>
      <c r="X29" s="71">
        <v>1.091E-3</v>
      </c>
      <c r="Y29" s="67">
        <v>36.700000000000003</v>
      </c>
      <c r="Z29" s="62"/>
      <c r="AA29" s="63" t="s">
        <v>62</v>
      </c>
    </row>
    <row r="30" spans="1:27" x14ac:dyDescent="0.2">
      <c r="A30" s="62">
        <f t="shared" si="0"/>
        <v>26</v>
      </c>
      <c r="B30" s="63" t="s">
        <v>114</v>
      </c>
      <c r="C30" s="63" t="s">
        <v>299</v>
      </c>
      <c r="D30" s="63" t="s">
        <v>300</v>
      </c>
      <c r="E30" s="64">
        <v>42200</v>
      </c>
      <c r="F30" s="67">
        <v>29.5</v>
      </c>
      <c r="G30" s="66">
        <v>8.2300000000000022</v>
      </c>
      <c r="H30" s="67">
        <v>2.4</v>
      </c>
      <c r="I30" s="65" t="s">
        <v>61</v>
      </c>
      <c r="J30" s="66">
        <v>6.12</v>
      </c>
      <c r="K30" s="66">
        <v>0.71</v>
      </c>
      <c r="L30" s="68">
        <v>1.4999999999999999E-2</v>
      </c>
      <c r="M30" s="68">
        <v>1.4E-2</v>
      </c>
      <c r="N30" s="68">
        <v>1E-3</v>
      </c>
      <c r="O30" s="66">
        <v>0.03</v>
      </c>
      <c r="P30" s="68" t="s">
        <v>80</v>
      </c>
      <c r="Q30" s="69" t="s">
        <v>56</v>
      </c>
      <c r="R30" s="69">
        <v>1.6000000000000001E-4</v>
      </c>
      <c r="S30" s="69" t="s">
        <v>49</v>
      </c>
      <c r="T30" s="70" t="s">
        <v>91</v>
      </c>
      <c r="U30" s="70" t="s">
        <v>128</v>
      </c>
      <c r="V30" s="70" t="s">
        <v>92</v>
      </c>
      <c r="W30" s="68">
        <v>0.04</v>
      </c>
      <c r="X30" s="71">
        <v>1.4339999999999999E-3</v>
      </c>
      <c r="Y30" s="67">
        <v>36.200000000000003</v>
      </c>
      <c r="Z30" s="62"/>
      <c r="AA30" s="63" t="s">
        <v>62</v>
      </c>
    </row>
    <row r="31" spans="1:27" x14ac:dyDescent="0.2">
      <c r="A31" s="62">
        <f t="shared" si="0"/>
        <v>27</v>
      </c>
      <c r="B31" s="63" t="s">
        <v>114</v>
      </c>
      <c r="C31" s="63" t="s">
        <v>301</v>
      </c>
      <c r="D31" s="63" t="s">
        <v>302</v>
      </c>
      <c r="E31" s="64">
        <v>42200</v>
      </c>
      <c r="F31" s="67">
        <v>29.7</v>
      </c>
      <c r="G31" s="66">
        <v>8.0399999999999991</v>
      </c>
      <c r="H31" s="67">
        <v>2.2000000000000002</v>
      </c>
      <c r="I31" s="65" t="s">
        <v>61</v>
      </c>
      <c r="J31" s="66">
        <v>5.94</v>
      </c>
      <c r="K31" s="66">
        <v>0.62</v>
      </c>
      <c r="L31" s="68">
        <v>1.7000000000000001E-2</v>
      </c>
      <c r="M31" s="68">
        <v>8.9999999999999993E-3</v>
      </c>
      <c r="N31" s="68">
        <v>1E-3</v>
      </c>
      <c r="O31" s="68">
        <v>2.7E-2</v>
      </c>
      <c r="P31" s="68">
        <v>1E-3</v>
      </c>
      <c r="Q31" s="69" t="s">
        <v>56</v>
      </c>
      <c r="R31" s="69">
        <v>1.3999999999999999E-4</v>
      </c>
      <c r="S31" s="69" t="s">
        <v>49</v>
      </c>
      <c r="T31" s="70">
        <v>5.0000000000000001E-4</v>
      </c>
      <c r="U31" s="70" t="s">
        <v>128</v>
      </c>
      <c r="V31" s="70" t="s">
        <v>92</v>
      </c>
      <c r="W31" s="68">
        <v>0.03</v>
      </c>
      <c r="X31" s="71">
        <v>1.0920000000000001E-3</v>
      </c>
      <c r="Y31" s="67">
        <v>37.6</v>
      </c>
      <c r="Z31" s="62"/>
      <c r="AA31" s="63" t="s">
        <v>36</v>
      </c>
    </row>
    <row r="32" spans="1:27" x14ac:dyDescent="0.2">
      <c r="A32" s="62">
        <f t="shared" si="0"/>
        <v>28</v>
      </c>
      <c r="B32" s="63" t="s">
        <v>114</v>
      </c>
      <c r="C32" s="63" t="s">
        <v>303</v>
      </c>
      <c r="D32" s="63" t="s">
        <v>304</v>
      </c>
      <c r="E32" s="64">
        <v>42200</v>
      </c>
      <c r="F32" s="67">
        <v>28.3</v>
      </c>
      <c r="G32" s="66">
        <v>8.0700000000000021</v>
      </c>
      <c r="H32" s="67">
        <v>4.5999999999999996</v>
      </c>
      <c r="I32" s="65" t="s">
        <v>61</v>
      </c>
      <c r="J32" s="66">
        <v>6.94</v>
      </c>
      <c r="K32" s="66">
        <v>0.45</v>
      </c>
      <c r="L32" s="68">
        <v>1.7999999999999999E-2</v>
      </c>
      <c r="M32" s="68">
        <v>8.0000000000000002E-3</v>
      </c>
      <c r="N32" s="68">
        <v>1E-3</v>
      </c>
      <c r="O32" s="68">
        <v>2.7E-2</v>
      </c>
      <c r="P32" s="68">
        <v>1E-3</v>
      </c>
      <c r="Q32" s="69" t="s">
        <v>56</v>
      </c>
      <c r="R32" s="69">
        <v>1.7000000000000001E-4</v>
      </c>
      <c r="S32" s="69" t="s">
        <v>49</v>
      </c>
      <c r="T32" s="70" t="s">
        <v>91</v>
      </c>
      <c r="U32" s="70" t="s">
        <v>128</v>
      </c>
      <c r="V32" s="70" t="s">
        <v>92</v>
      </c>
      <c r="W32" s="68">
        <v>0.05</v>
      </c>
      <c r="X32" s="71">
        <v>1.1119999999999999E-3</v>
      </c>
      <c r="Y32" s="67">
        <v>38.4</v>
      </c>
      <c r="Z32" s="62"/>
      <c r="AA32" s="63" t="s">
        <v>62</v>
      </c>
    </row>
    <row r="33" spans="1:27" x14ac:dyDescent="0.2">
      <c r="A33" s="62">
        <f t="shared" si="0"/>
        <v>29</v>
      </c>
      <c r="B33" s="63" t="s">
        <v>154</v>
      </c>
      <c r="C33" s="63" t="s">
        <v>305</v>
      </c>
      <c r="D33" s="63" t="s">
        <v>166</v>
      </c>
      <c r="E33" s="64">
        <v>42205</v>
      </c>
      <c r="F33" s="67">
        <v>29.4</v>
      </c>
      <c r="G33" s="66">
        <v>8.02</v>
      </c>
      <c r="H33" s="65">
        <v>18</v>
      </c>
      <c r="I33" s="65">
        <v>900</v>
      </c>
      <c r="J33" s="67">
        <v>6.2</v>
      </c>
      <c r="K33" s="67">
        <v>2.5</v>
      </c>
      <c r="L33" s="68">
        <v>2.5999999999999999E-2</v>
      </c>
      <c r="M33" s="68">
        <v>3.2000000000000001E-2</v>
      </c>
      <c r="N33" s="68">
        <v>1.4E-2</v>
      </c>
      <c r="O33" s="68">
        <v>7.1999999999999995E-2</v>
      </c>
      <c r="P33" s="68">
        <v>2.8000000000000001E-2</v>
      </c>
      <c r="Q33" s="69" t="s">
        <v>157</v>
      </c>
      <c r="R33" s="70" t="s">
        <v>33</v>
      </c>
      <c r="S33" s="70" t="s">
        <v>158</v>
      </c>
      <c r="T33" s="70" t="s">
        <v>91</v>
      </c>
      <c r="U33" s="70">
        <v>4.1999999999999997E-3</v>
      </c>
      <c r="V33" s="70">
        <v>1.9599999999999999E-2</v>
      </c>
      <c r="W33" s="70" t="s">
        <v>82</v>
      </c>
      <c r="X33" s="71">
        <v>1.8159999999999999E-3</v>
      </c>
      <c r="Y33" s="67">
        <v>14.2</v>
      </c>
      <c r="Z33" s="62"/>
      <c r="AA33" s="63" t="s">
        <v>36</v>
      </c>
    </row>
    <row r="34" spans="1:27" x14ac:dyDescent="0.2">
      <c r="A34" s="62">
        <f t="shared" si="0"/>
        <v>30</v>
      </c>
      <c r="B34" s="63" t="s">
        <v>76</v>
      </c>
      <c r="C34" s="63" t="s">
        <v>310</v>
      </c>
      <c r="D34" s="63" t="s">
        <v>311</v>
      </c>
      <c r="E34" s="64">
        <v>42200</v>
      </c>
      <c r="F34" s="67">
        <v>27.9</v>
      </c>
      <c r="G34" s="66">
        <v>8.0500000000000007</v>
      </c>
      <c r="H34" s="67">
        <v>6.5</v>
      </c>
      <c r="I34" s="65">
        <v>20</v>
      </c>
      <c r="J34" s="66">
        <v>7.15</v>
      </c>
      <c r="K34" s="66">
        <v>0.56000000000000005</v>
      </c>
      <c r="L34" s="70">
        <v>4.53E-2</v>
      </c>
      <c r="M34" s="70">
        <v>0.11550000000000001</v>
      </c>
      <c r="N34" s="70">
        <v>6.9999999999999999E-4</v>
      </c>
      <c r="O34" s="70">
        <v>0.1615</v>
      </c>
      <c r="P34" s="68">
        <v>8.0000000000000002E-3</v>
      </c>
      <c r="Q34" s="71" t="s">
        <v>79</v>
      </c>
      <c r="R34" s="70" t="s">
        <v>33</v>
      </c>
      <c r="S34" s="68" t="s">
        <v>80</v>
      </c>
      <c r="T34" s="70">
        <v>8.0000000000000004E-4</v>
      </c>
      <c r="U34" s="70" t="s">
        <v>213</v>
      </c>
      <c r="V34" s="68">
        <v>1.6E-2</v>
      </c>
      <c r="W34" s="70" t="s">
        <v>82</v>
      </c>
      <c r="X34" s="71">
        <v>2.6120000000000002E-3</v>
      </c>
      <c r="Y34" s="67">
        <v>38.1</v>
      </c>
      <c r="Z34" s="62"/>
      <c r="AA34" s="63" t="s">
        <v>62</v>
      </c>
    </row>
    <row r="35" spans="1:27" x14ac:dyDescent="0.2">
      <c r="A35" s="34" t="s">
        <v>209</v>
      </c>
      <c r="B35" s="35" t="s">
        <v>210</v>
      </c>
      <c r="C35" s="36"/>
      <c r="D35" s="36"/>
      <c r="E35" s="36"/>
      <c r="F35" s="37"/>
      <c r="G35" s="38"/>
      <c r="H35" s="37"/>
      <c r="I35" s="39"/>
      <c r="J35" s="37"/>
      <c r="K35" s="38"/>
      <c r="L35" s="40"/>
      <c r="M35" s="40"/>
      <c r="N35" s="40"/>
      <c r="O35" s="40"/>
      <c r="P35" s="40"/>
      <c r="Q35" s="41"/>
      <c r="R35" s="41"/>
      <c r="S35" s="36"/>
      <c r="T35" s="36"/>
      <c r="U35" s="36"/>
      <c r="V35" s="42"/>
      <c r="W35" s="40"/>
      <c r="X35" s="42"/>
      <c r="Y35" s="37"/>
      <c r="Z35" s="36"/>
      <c r="AA35" s="36"/>
    </row>
    <row r="36" spans="1:27" x14ac:dyDescent="0.2">
      <c r="A36" s="36"/>
      <c r="B36" s="35" t="s">
        <v>312</v>
      </c>
      <c r="C36" s="36"/>
      <c r="D36" s="36"/>
      <c r="E36" s="36"/>
      <c r="F36" s="37"/>
      <c r="G36" s="38"/>
      <c r="H36" s="37"/>
      <c r="I36" s="39"/>
      <c r="J36" s="37"/>
      <c r="K36" s="38"/>
      <c r="L36" s="40"/>
      <c r="M36" s="40"/>
      <c r="N36" s="40"/>
      <c r="O36" s="40"/>
      <c r="P36" s="40"/>
      <c r="Q36" s="41"/>
      <c r="R36" s="41"/>
      <c r="S36" s="36"/>
      <c r="T36" s="36"/>
      <c r="U36" s="36"/>
      <c r="V36" s="42"/>
      <c r="W36" s="40"/>
      <c r="X36" s="42"/>
      <c r="Y36" s="37"/>
      <c r="Z36" s="36"/>
      <c r="AA36" s="36"/>
    </row>
    <row r="37" spans="1:27" x14ac:dyDescent="0.2">
      <c r="A37" s="34"/>
      <c r="B37" s="35"/>
      <c r="C37" s="36"/>
      <c r="D37" s="36"/>
      <c r="E37" s="36"/>
      <c r="F37" s="37"/>
      <c r="G37" s="38"/>
      <c r="H37" s="37"/>
      <c r="I37" s="39"/>
      <c r="J37" s="37"/>
      <c r="K37" s="38"/>
      <c r="L37" s="40"/>
      <c r="M37" s="40"/>
      <c r="N37" s="40"/>
      <c r="O37" s="40"/>
      <c r="P37" s="40"/>
      <c r="Q37" s="41"/>
      <c r="R37" s="41"/>
      <c r="S37" s="36"/>
      <c r="T37" s="36"/>
      <c r="U37" s="36"/>
      <c r="V37" s="42"/>
      <c r="W37" s="40"/>
      <c r="X37" s="42"/>
      <c r="Y37" s="37"/>
      <c r="Z37" s="36"/>
      <c r="AA37" s="36"/>
    </row>
    <row r="38" spans="1:27" x14ac:dyDescent="0.2">
      <c r="A38" s="34"/>
      <c r="B38" s="35"/>
      <c r="C38" s="36"/>
      <c r="D38" s="36"/>
      <c r="E38" s="36"/>
      <c r="F38" s="37"/>
      <c r="G38" s="38"/>
      <c r="H38" s="37"/>
      <c r="I38" s="39"/>
      <c r="J38" s="37"/>
      <c r="K38" s="38"/>
      <c r="L38" s="40"/>
      <c r="M38" s="40"/>
      <c r="N38" s="40"/>
      <c r="O38" s="40"/>
      <c r="P38" s="40"/>
      <c r="Q38" s="41"/>
      <c r="R38" s="41"/>
      <c r="S38" s="36"/>
      <c r="T38" s="36"/>
      <c r="U38" s="36"/>
      <c r="V38" s="42"/>
      <c r="W38" s="40"/>
      <c r="X38" s="42"/>
      <c r="Y38" s="37"/>
      <c r="Z38" s="36"/>
      <c r="AA38" s="36"/>
    </row>
    <row r="39" spans="1:27" x14ac:dyDescent="0.2">
      <c r="A39" s="34"/>
      <c r="B39" s="35"/>
      <c r="C39" s="36"/>
      <c r="D39" s="36"/>
      <c r="E39" s="36"/>
      <c r="F39" s="37"/>
      <c r="G39" s="38"/>
      <c r="H39" s="37"/>
      <c r="I39" s="39"/>
      <c r="J39" s="37"/>
      <c r="K39" s="38"/>
      <c r="L39" s="40"/>
      <c r="M39" s="40"/>
      <c r="N39" s="40"/>
      <c r="O39" s="40"/>
      <c r="P39" s="40"/>
      <c r="Q39" s="41"/>
      <c r="R39" s="41"/>
      <c r="S39" s="36"/>
      <c r="T39" s="36"/>
      <c r="U39" s="36"/>
      <c r="V39" s="42"/>
      <c r="W39" s="40"/>
      <c r="X39" s="42"/>
      <c r="Y39" s="37"/>
      <c r="Z39" s="36"/>
      <c r="AA39" s="36"/>
    </row>
    <row r="40" spans="1:27" x14ac:dyDescent="0.2">
      <c r="A40" s="34"/>
      <c r="B40" s="35"/>
      <c r="C40" s="36"/>
      <c r="D40" s="36"/>
      <c r="E40" s="36"/>
      <c r="F40" s="37"/>
      <c r="G40" s="38"/>
      <c r="H40" s="37"/>
      <c r="I40" s="39"/>
      <c r="J40" s="37"/>
      <c r="K40" s="38"/>
      <c r="L40" s="40"/>
      <c r="M40" s="40"/>
      <c r="N40" s="40"/>
      <c r="O40" s="40"/>
      <c r="P40" s="40"/>
      <c r="Q40" s="41"/>
      <c r="R40" s="41"/>
      <c r="S40" s="36"/>
      <c r="T40" s="36"/>
      <c r="U40" s="36"/>
      <c r="V40" s="42"/>
      <c r="W40" s="40"/>
      <c r="X40" s="42"/>
      <c r="Y40" s="37"/>
      <c r="Z40" s="36"/>
      <c r="AA40" s="36"/>
    </row>
    <row r="41" spans="1:27" x14ac:dyDescent="0.2">
      <c r="A41" s="34"/>
      <c r="B41" s="35"/>
      <c r="C41" s="36"/>
      <c r="D41" s="36"/>
      <c r="E41" s="36"/>
      <c r="F41" s="37"/>
      <c r="G41" s="38"/>
      <c r="H41" s="37"/>
      <c r="I41" s="39"/>
      <c r="J41" s="37"/>
      <c r="K41" s="38"/>
      <c r="L41" s="40"/>
      <c r="M41" s="40"/>
      <c r="N41" s="40"/>
      <c r="O41" s="40"/>
      <c r="P41" s="40"/>
      <c r="Q41" s="41"/>
      <c r="R41" s="41"/>
      <c r="S41" s="36"/>
      <c r="T41" s="36"/>
      <c r="U41" s="36"/>
      <c r="V41" s="42"/>
      <c r="W41" s="40"/>
      <c r="X41" s="42"/>
      <c r="Y41" s="37"/>
      <c r="Z41" s="36"/>
      <c r="AA41" s="36"/>
    </row>
    <row r="42" spans="1:27" x14ac:dyDescent="0.2">
      <c r="A42" s="34"/>
      <c r="B42" s="35"/>
      <c r="C42" s="36"/>
      <c r="D42" s="36"/>
      <c r="E42" s="36"/>
      <c r="F42" s="37"/>
      <c r="G42" s="38"/>
      <c r="H42" s="37"/>
      <c r="I42" s="39"/>
      <c r="J42" s="37"/>
      <c r="K42" s="38"/>
      <c r="L42" s="40"/>
      <c r="M42" s="40"/>
      <c r="N42" s="40"/>
      <c r="O42" s="40"/>
      <c r="P42" s="40"/>
      <c r="Q42" s="41"/>
      <c r="R42" s="41"/>
      <c r="S42" s="36"/>
      <c r="T42" s="36"/>
      <c r="U42" s="36"/>
      <c r="V42" s="42"/>
      <c r="W42" s="40"/>
      <c r="X42" s="42"/>
      <c r="Y42" s="37"/>
      <c r="Z42" s="36"/>
      <c r="AA42" s="36"/>
    </row>
    <row r="43" spans="1:27" x14ac:dyDescent="0.2">
      <c r="A43" s="34"/>
      <c r="B43" s="35"/>
      <c r="C43" s="36"/>
      <c r="D43" s="36"/>
      <c r="E43" s="36"/>
      <c r="F43" s="37"/>
      <c r="G43" s="38"/>
      <c r="H43" s="37"/>
      <c r="I43" s="39"/>
      <c r="J43" s="37"/>
      <c r="K43" s="38"/>
      <c r="L43" s="40"/>
      <c r="M43" s="40"/>
      <c r="N43" s="40"/>
      <c r="O43" s="40"/>
      <c r="P43" s="40"/>
      <c r="Q43" s="41"/>
      <c r="R43" s="41"/>
      <c r="S43" s="36"/>
      <c r="T43" s="36"/>
      <c r="U43" s="36"/>
      <c r="V43" s="42"/>
      <c r="W43" s="40"/>
      <c r="X43" s="42"/>
      <c r="Y43" s="37"/>
      <c r="Z43" s="36"/>
      <c r="AA43" s="36"/>
    </row>
    <row r="44" spans="1:27" x14ac:dyDescent="0.2">
      <c r="A44" s="34"/>
      <c r="B44" s="35"/>
      <c r="C44" s="36"/>
      <c r="D44" s="36"/>
      <c r="E44" s="36"/>
      <c r="F44" s="37"/>
      <c r="G44" s="38"/>
      <c r="H44" s="37"/>
      <c r="I44" s="39"/>
      <c r="J44" s="37"/>
      <c r="K44" s="38"/>
      <c r="L44" s="40"/>
      <c r="M44" s="40"/>
      <c r="N44" s="40"/>
      <c r="O44" s="40"/>
      <c r="P44" s="40"/>
      <c r="Q44" s="41"/>
      <c r="R44" s="41"/>
      <c r="S44" s="36"/>
      <c r="T44" s="36"/>
      <c r="U44" s="36"/>
      <c r="V44" s="42"/>
      <c r="W44" s="40"/>
      <c r="X44" s="42"/>
      <c r="Y44" s="37"/>
      <c r="Z44" s="36"/>
      <c r="AA44" s="36"/>
    </row>
    <row r="45" spans="1:27" x14ac:dyDescent="0.2">
      <c r="A45" s="34"/>
      <c r="B45" s="35"/>
      <c r="C45" s="36"/>
      <c r="D45" s="36"/>
      <c r="E45" s="36"/>
      <c r="F45" s="37"/>
      <c r="G45" s="38"/>
      <c r="H45" s="37"/>
      <c r="I45" s="39"/>
      <c r="J45" s="37"/>
      <c r="K45" s="38"/>
      <c r="L45" s="40"/>
      <c r="M45" s="40"/>
      <c r="N45" s="40"/>
      <c r="O45" s="40"/>
      <c r="P45" s="40"/>
      <c r="Q45" s="41"/>
      <c r="R45" s="41"/>
      <c r="S45" s="36"/>
      <c r="T45" s="36"/>
      <c r="U45" s="36"/>
      <c r="V45" s="42"/>
      <c r="W45" s="40"/>
      <c r="X45" s="42"/>
      <c r="Y45" s="37"/>
      <c r="Z45" s="36"/>
      <c r="AA45" s="36"/>
    </row>
    <row r="46" spans="1:27" x14ac:dyDescent="0.2">
      <c r="A46" s="34"/>
      <c r="B46" s="35"/>
      <c r="C46" s="36"/>
      <c r="D46" s="36"/>
      <c r="E46" s="36"/>
      <c r="F46" s="37"/>
      <c r="G46" s="38"/>
      <c r="H46" s="37"/>
      <c r="I46" s="39"/>
      <c r="J46" s="37"/>
      <c r="K46" s="38"/>
      <c r="L46" s="40"/>
      <c r="M46" s="40"/>
      <c r="N46" s="40"/>
      <c r="O46" s="40"/>
      <c r="P46" s="40"/>
      <c r="Q46" s="41"/>
      <c r="R46" s="41"/>
      <c r="S46" s="36"/>
      <c r="T46" s="36"/>
      <c r="U46" s="36"/>
      <c r="V46" s="42"/>
      <c r="W46" s="40"/>
      <c r="X46" s="42"/>
      <c r="Y46" s="37"/>
      <c r="Z46" s="36"/>
      <c r="AA46" s="36"/>
    </row>
    <row r="47" spans="1:27" x14ac:dyDescent="0.2">
      <c r="A47" s="34"/>
      <c r="B47" s="35"/>
      <c r="C47" s="36"/>
      <c r="D47" s="36"/>
      <c r="E47" s="36"/>
      <c r="F47" s="37"/>
      <c r="G47" s="38"/>
      <c r="H47" s="37"/>
      <c r="I47" s="39"/>
      <c r="J47" s="37"/>
      <c r="K47" s="38"/>
      <c r="L47" s="40"/>
      <c r="M47" s="40"/>
      <c r="N47" s="40"/>
      <c r="O47" s="40"/>
      <c r="P47" s="40"/>
      <c r="Q47" s="41"/>
      <c r="R47" s="41"/>
      <c r="S47" s="36"/>
      <c r="T47" s="36"/>
      <c r="U47" s="36"/>
      <c r="V47" s="42"/>
      <c r="W47" s="40"/>
      <c r="X47" s="42"/>
      <c r="Y47" s="37"/>
      <c r="Z47" s="36"/>
      <c r="AA47" s="36"/>
    </row>
    <row r="48" spans="1:27" x14ac:dyDescent="0.2">
      <c r="A48" s="34"/>
      <c r="B48" s="35"/>
      <c r="C48" s="36"/>
      <c r="D48" s="36"/>
      <c r="E48" s="36"/>
      <c r="F48" s="37"/>
      <c r="G48" s="38"/>
      <c r="H48" s="37"/>
      <c r="I48" s="39"/>
      <c r="J48" s="37"/>
      <c r="K48" s="38"/>
      <c r="L48" s="40"/>
      <c r="M48" s="40"/>
      <c r="N48" s="40"/>
      <c r="O48" s="40"/>
      <c r="P48" s="40"/>
      <c r="Q48" s="41"/>
      <c r="R48" s="41"/>
      <c r="S48" s="36"/>
      <c r="T48" s="36"/>
      <c r="U48" s="36"/>
      <c r="V48" s="42"/>
      <c r="W48" s="40"/>
      <c r="X48" s="42"/>
      <c r="Y48" s="37"/>
      <c r="Z48" s="36"/>
      <c r="AA48" s="36"/>
    </row>
    <row r="49" spans="1:27" x14ac:dyDescent="0.2">
      <c r="A49" s="34"/>
      <c r="B49" s="35"/>
      <c r="C49" s="36"/>
      <c r="D49" s="36"/>
      <c r="E49" s="36"/>
      <c r="F49" s="37"/>
      <c r="G49" s="38"/>
      <c r="H49" s="37"/>
      <c r="I49" s="39"/>
      <c r="J49" s="37"/>
      <c r="K49" s="38"/>
      <c r="L49" s="40"/>
      <c r="M49" s="40"/>
      <c r="N49" s="40"/>
      <c r="O49" s="40"/>
      <c r="P49" s="40"/>
      <c r="Q49" s="41"/>
      <c r="R49" s="41"/>
      <c r="S49" s="36"/>
      <c r="T49" s="36"/>
      <c r="U49" s="36"/>
      <c r="V49" s="42"/>
      <c r="W49" s="40"/>
      <c r="X49" s="42"/>
      <c r="Y49" s="37"/>
      <c r="Z49" s="36"/>
      <c r="AA49" s="36"/>
    </row>
    <row r="50" spans="1:27" x14ac:dyDescent="0.2">
      <c r="A50" s="34"/>
      <c r="B50" s="35"/>
      <c r="C50" s="36"/>
      <c r="D50" s="36"/>
      <c r="E50" s="36"/>
      <c r="F50" s="37"/>
      <c r="G50" s="38"/>
      <c r="H50" s="37"/>
      <c r="I50" s="39"/>
      <c r="J50" s="37"/>
      <c r="K50" s="38"/>
      <c r="L50" s="40"/>
      <c r="M50" s="40"/>
      <c r="N50" s="40"/>
      <c r="O50" s="40"/>
      <c r="P50" s="40"/>
      <c r="Q50" s="41"/>
      <c r="R50" s="41"/>
      <c r="S50" s="36"/>
      <c r="T50" s="36"/>
      <c r="U50" s="36"/>
      <c r="V50" s="42"/>
      <c r="W50" s="40"/>
      <c r="X50" s="42"/>
      <c r="Y50" s="37"/>
      <c r="Z50" s="36"/>
      <c r="AA50" s="36"/>
    </row>
    <row r="53" spans="1:27" x14ac:dyDescent="0.2">
      <c r="A53" s="1" t="s">
        <v>212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3"/>
    </row>
    <row r="54" spans="1:27" x14ac:dyDescent="0.2">
      <c r="A54" s="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6"/>
    </row>
    <row r="55" spans="1:27" x14ac:dyDescent="0.2">
      <c r="A55" s="7" t="s">
        <v>1</v>
      </c>
      <c r="B55" s="7" t="s">
        <v>2</v>
      </c>
      <c r="C55" s="7" t="s">
        <v>3</v>
      </c>
      <c r="D55" s="8" t="s">
        <v>4</v>
      </c>
      <c r="E55" s="8" t="s">
        <v>5</v>
      </c>
      <c r="F55" s="9" t="s">
        <v>6</v>
      </c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43"/>
      <c r="Z55" s="8" t="s">
        <v>7</v>
      </c>
      <c r="AA55" s="8" t="s">
        <v>8</v>
      </c>
    </row>
    <row r="56" spans="1:27" x14ac:dyDescent="0.2">
      <c r="A56" s="44"/>
      <c r="B56" s="44"/>
      <c r="C56" s="44"/>
      <c r="D56" s="12"/>
      <c r="E56" s="12"/>
      <c r="F56" s="45" t="s">
        <v>9</v>
      </c>
      <c r="G56" s="46" t="s">
        <v>10</v>
      </c>
      <c r="H56" s="45" t="s">
        <v>11</v>
      </c>
      <c r="I56" s="47" t="s">
        <v>12</v>
      </c>
      <c r="J56" s="45" t="s">
        <v>13</v>
      </c>
      <c r="K56" s="46" t="s">
        <v>14</v>
      </c>
      <c r="L56" s="48" t="s">
        <v>15</v>
      </c>
      <c r="M56" s="48" t="s">
        <v>16</v>
      </c>
      <c r="N56" s="48" t="s">
        <v>17</v>
      </c>
      <c r="O56" s="48" t="s">
        <v>18</v>
      </c>
      <c r="P56" s="48" t="s">
        <v>19</v>
      </c>
      <c r="Q56" s="49" t="s">
        <v>20</v>
      </c>
      <c r="R56" s="49" t="s">
        <v>21</v>
      </c>
      <c r="S56" s="50" t="s">
        <v>22</v>
      </c>
      <c r="T56" s="50" t="s">
        <v>23</v>
      </c>
      <c r="U56" s="50" t="s">
        <v>24</v>
      </c>
      <c r="V56" s="51" t="s">
        <v>25</v>
      </c>
      <c r="W56" s="48" t="s">
        <v>26</v>
      </c>
      <c r="X56" s="51" t="s">
        <v>27</v>
      </c>
      <c r="Y56" s="50" t="s">
        <v>28</v>
      </c>
      <c r="Z56" s="12"/>
      <c r="AA56" s="12"/>
    </row>
    <row r="57" spans="1:27" x14ac:dyDescent="0.2">
      <c r="A57" s="20">
        <f t="shared" ref="A57:A120" si="1">IF(B57="","",IF(B56="",1,A56+1))</f>
        <v>1</v>
      </c>
      <c r="B57" s="21" t="s">
        <v>29</v>
      </c>
      <c r="C57" s="21" t="s">
        <v>30</v>
      </c>
      <c r="D57" s="21" t="s">
        <v>31</v>
      </c>
      <c r="E57" s="22">
        <v>42201</v>
      </c>
      <c r="F57" s="23">
        <v>26.5</v>
      </c>
      <c r="G57" s="24">
        <v>7.91</v>
      </c>
      <c r="H57" s="25">
        <v>14</v>
      </c>
      <c r="I57" s="25">
        <v>1900</v>
      </c>
      <c r="J57" s="24">
        <v>5.26</v>
      </c>
      <c r="K57" s="24">
        <v>1.2</v>
      </c>
      <c r="L57" s="24">
        <v>0.14000000000000001</v>
      </c>
      <c r="M57" s="26">
        <v>9.2999999999999999E-2</v>
      </c>
      <c r="N57" s="26">
        <v>3.4000000000000002E-2</v>
      </c>
      <c r="O57" s="26">
        <v>0.26700000000000002</v>
      </c>
      <c r="P57" s="26">
        <v>2.5000000000000001E-2</v>
      </c>
      <c r="Q57" s="27">
        <v>1.37E-4</v>
      </c>
      <c r="R57" s="28" t="s">
        <v>32</v>
      </c>
      <c r="S57" s="29" t="s">
        <v>33</v>
      </c>
      <c r="T57" s="29">
        <v>2.5000000000000001E-3</v>
      </c>
      <c r="U57" s="29" t="s">
        <v>34</v>
      </c>
      <c r="V57" s="29" t="s">
        <v>35</v>
      </c>
      <c r="W57" s="29">
        <v>4.4499999999999998E-2</v>
      </c>
      <c r="X57" s="27">
        <v>5.816E-3</v>
      </c>
      <c r="Y57" s="25">
        <v>26</v>
      </c>
      <c r="Z57" s="20"/>
      <c r="AA57" s="21" t="s">
        <v>36</v>
      </c>
    </row>
    <row r="58" spans="1:27" x14ac:dyDescent="0.2">
      <c r="A58" s="20">
        <f t="shared" si="1"/>
        <v>2</v>
      </c>
      <c r="B58" s="21" t="s">
        <v>29</v>
      </c>
      <c r="C58" s="21" t="s">
        <v>42</v>
      </c>
      <c r="D58" s="21" t="s">
        <v>43</v>
      </c>
      <c r="E58" s="22">
        <v>42201</v>
      </c>
      <c r="F58" s="23">
        <v>25.5</v>
      </c>
      <c r="G58" s="24">
        <v>7.8200000000000012</v>
      </c>
      <c r="H58" s="25">
        <v>19</v>
      </c>
      <c r="I58" s="25">
        <v>210</v>
      </c>
      <c r="J58" s="24">
        <v>6.21</v>
      </c>
      <c r="K58" s="24">
        <v>0.6</v>
      </c>
      <c r="L58" s="24">
        <v>0.26</v>
      </c>
      <c r="M58" s="26">
        <v>8.4000000000000005E-2</v>
      </c>
      <c r="N58" s="26">
        <v>1.2999999999999999E-2</v>
      </c>
      <c r="O58" s="26">
        <v>0.35699999999999998</v>
      </c>
      <c r="P58" s="26">
        <v>0.02</v>
      </c>
      <c r="Q58" s="27">
        <v>1.65E-4</v>
      </c>
      <c r="R58" s="28" t="s">
        <v>32</v>
      </c>
      <c r="S58" s="29" t="s">
        <v>33</v>
      </c>
      <c r="T58" s="29">
        <v>2.3E-3</v>
      </c>
      <c r="U58" s="29" t="s">
        <v>34</v>
      </c>
      <c r="V58" s="29" t="s">
        <v>35</v>
      </c>
      <c r="W58" s="29">
        <v>0.1069</v>
      </c>
      <c r="X58" s="27">
        <v>7.9660000000000009E-3</v>
      </c>
      <c r="Y58" s="25">
        <v>31</v>
      </c>
      <c r="Z58" s="20"/>
      <c r="AA58" s="21" t="s">
        <v>39</v>
      </c>
    </row>
    <row r="59" spans="1:27" x14ac:dyDescent="0.2">
      <c r="A59" s="20">
        <f t="shared" si="1"/>
        <v>3</v>
      </c>
      <c r="B59" s="21" t="s">
        <v>29</v>
      </c>
      <c r="C59" s="21" t="s">
        <v>40</v>
      </c>
      <c r="D59" s="21" t="s">
        <v>41</v>
      </c>
      <c r="E59" s="22">
        <v>42201</v>
      </c>
      <c r="F59" s="23">
        <v>25.8</v>
      </c>
      <c r="G59" s="24">
        <v>7.9300000000000006</v>
      </c>
      <c r="H59" s="25">
        <v>17</v>
      </c>
      <c r="I59" s="25">
        <v>290</v>
      </c>
      <c r="J59" s="24">
        <v>5.86</v>
      </c>
      <c r="K59" s="24">
        <v>1</v>
      </c>
      <c r="L59" s="24">
        <v>0.13</v>
      </c>
      <c r="M59" s="24">
        <v>0.09</v>
      </c>
      <c r="N59" s="26">
        <v>0.02</v>
      </c>
      <c r="O59" s="24">
        <v>0.24</v>
      </c>
      <c r="P59" s="26">
        <v>2.7E-2</v>
      </c>
      <c r="Q59" s="27">
        <v>1.2E-4</v>
      </c>
      <c r="R59" s="28" t="s">
        <v>32</v>
      </c>
      <c r="S59" s="29" t="s">
        <v>33</v>
      </c>
      <c r="T59" s="29">
        <v>2.7000000000000001E-3</v>
      </c>
      <c r="U59" s="29" t="s">
        <v>34</v>
      </c>
      <c r="V59" s="29" t="s">
        <v>35</v>
      </c>
      <c r="W59" s="29">
        <v>2.9899999999999999E-2</v>
      </c>
      <c r="X59" s="27">
        <v>5.2989999999999999E-3</v>
      </c>
      <c r="Y59" s="25">
        <v>28</v>
      </c>
      <c r="Z59" s="20"/>
      <c r="AA59" s="21" t="s">
        <v>36</v>
      </c>
    </row>
    <row r="60" spans="1:27" x14ac:dyDescent="0.2">
      <c r="A60" s="20">
        <f t="shared" si="1"/>
        <v>4</v>
      </c>
      <c r="B60" s="21" t="s">
        <v>29</v>
      </c>
      <c r="C60" s="21" t="s">
        <v>37</v>
      </c>
      <c r="D60" s="21" t="s">
        <v>38</v>
      </c>
      <c r="E60" s="22">
        <v>42201</v>
      </c>
      <c r="F60" s="23">
        <v>25.5</v>
      </c>
      <c r="G60" s="24">
        <v>7.86</v>
      </c>
      <c r="H60" s="25">
        <v>15</v>
      </c>
      <c r="I60" s="25">
        <v>180</v>
      </c>
      <c r="J60" s="24">
        <v>6.3</v>
      </c>
      <c r="K60" s="24">
        <v>0.8</v>
      </c>
      <c r="L60" s="24">
        <v>0.28000000000000003</v>
      </c>
      <c r="M60" s="24">
        <v>0.09</v>
      </c>
      <c r="N60" s="26">
        <v>1.2999999999999999E-2</v>
      </c>
      <c r="O60" s="26">
        <v>0.38300000000000001</v>
      </c>
      <c r="P60" s="26">
        <v>2.3E-2</v>
      </c>
      <c r="Q60" s="27">
        <v>1.7100000000000001E-4</v>
      </c>
      <c r="R60" s="28" t="s">
        <v>32</v>
      </c>
      <c r="S60" s="29" t="s">
        <v>33</v>
      </c>
      <c r="T60" s="29">
        <v>2.3E-3</v>
      </c>
      <c r="U60" s="29" t="s">
        <v>34</v>
      </c>
      <c r="V60" s="29" t="s">
        <v>35</v>
      </c>
      <c r="W60" s="26">
        <v>0.14299999999999999</v>
      </c>
      <c r="X60" s="28">
        <v>9.4400000000000005E-3</v>
      </c>
      <c r="Y60" s="25">
        <v>30</v>
      </c>
      <c r="Z60" s="20"/>
      <c r="AA60" s="21" t="s">
        <v>39</v>
      </c>
    </row>
    <row r="61" spans="1:27" x14ac:dyDescent="0.2">
      <c r="A61" s="20">
        <f t="shared" si="1"/>
        <v>5</v>
      </c>
      <c r="B61" s="21" t="s">
        <v>44</v>
      </c>
      <c r="C61" s="21" t="s">
        <v>45</v>
      </c>
      <c r="D61" s="21" t="s">
        <v>46</v>
      </c>
      <c r="E61" s="22">
        <v>42186</v>
      </c>
      <c r="F61" s="23">
        <v>30.2</v>
      </c>
      <c r="G61" s="24">
        <v>8.0500000000000007</v>
      </c>
      <c r="H61" s="25">
        <v>7</v>
      </c>
      <c r="I61" s="25">
        <v>1800</v>
      </c>
      <c r="J61" s="24">
        <v>5.6</v>
      </c>
      <c r="K61" s="23">
        <v>3.4</v>
      </c>
      <c r="L61" s="29">
        <v>5.1999999999999998E-2</v>
      </c>
      <c r="M61" s="26">
        <v>0.29499999999999998</v>
      </c>
      <c r="N61" s="26">
        <v>3.7999999999999999E-2</v>
      </c>
      <c r="O61" s="26">
        <v>0.38500000000000001</v>
      </c>
      <c r="P61" s="26">
        <v>2.8000000000000001E-2</v>
      </c>
      <c r="Q61" s="27" t="s">
        <v>47</v>
      </c>
      <c r="R61" s="28" t="s">
        <v>48</v>
      </c>
      <c r="S61" s="28" t="s">
        <v>49</v>
      </c>
      <c r="T61" s="29">
        <v>2.7000000000000001E-3</v>
      </c>
      <c r="U61" s="28">
        <v>5.4999999999999997E-3</v>
      </c>
      <c r="V61" s="29" t="s">
        <v>92</v>
      </c>
      <c r="W61" s="24">
        <v>0.03</v>
      </c>
      <c r="X61" s="27">
        <v>4.4489999999999998E-3</v>
      </c>
      <c r="Y61" s="23">
        <v>0.8</v>
      </c>
      <c r="Z61" s="20"/>
      <c r="AA61" s="21" t="s">
        <v>39</v>
      </c>
    </row>
    <row r="62" spans="1:27" x14ac:dyDescent="0.2">
      <c r="A62" s="20">
        <f t="shared" si="1"/>
        <v>6</v>
      </c>
      <c r="B62" s="21" t="s">
        <v>52</v>
      </c>
      <c r="C62" s="21" t="s">
        <v>57</v>
      </c>
      <c r="D62" s="21" t="s">
        <v>58</v>
      </c>
      <c r="E62" s="22">
        <v>42212</v>
      </c>
      <c r="F62" s="23">
        <v>29.3</v>
      </c>
      <c r="G62" s="24">
        <v>8.2300000000000022</v>
      </c>
      <c r="H62" s="25">
        <v>4</v>
      </c>
      <c r="I62" s="25">
        <v>20</v>
      </c>
      <c r="J62" s="24">
        <v>7.91</v>
      </c>
      <c r="K62" s="24">
        <v>1.73</v>
      </c>
      <c r="L62" s="29">
        <v>2.6700000000000002E-2</v>
      </c>
      <c r="M62" s="29">
        <v>3.3300000000000003E-2</v>
      </c>
      <c r="N62" s="29">
        <v>6.7999999999999996E-3</v>
      </c>
      <c r="O62" s="29">
        <v>6.6799999999999998E-2</v>
      </c>
      <c r="P62" s="29">
        <v>2.58E-2</v>
      </c>
      <c r="Q62" s="28" t="s">
        <v>56</v>
      </c>
      <c r="R62" s="28" t="s">
        <v>32</v>
      </c>
      <c r="S62" s="29">
        <v>2.9999999999999997E-4</v>
      </c>
      <c r="T62" s="29">
        <v>1.4E-3</v>
      </c>
      <c r="U62" s="29">
        <v>1.1000000000000001E-3</v>
      </c>
      <c r="V62" s="29" t="s">
        <v>35</v>
      </c>
      <c r="W62" s="26">
        <v>0.02</v>
      </c>
      <c r="X62" s="27">
        <v>2.581E-3</v>
      </c>
      <c r="Y62" s="23">
        <v>32.200000000000003</v>
      </c>
      <c r="Z62" s="20"/>
      <c r="AA62" s="21" t="s">
        <v>36</v>
      </c>
    </row>
    <row r="63" spans="1:27" x14ac:dyDescent="0.2">
      <c r="A63" s="20">
        <f t="shared" si="1"/>
        <v>7</v>
      </c>
      <c r="B63" s="21" t="s">
        <v>52</v>
      </c>
      <c r="C63" s="21" t="s">
        <v>59</v>
      </c>
      <c r="D63" s="21" t="s">
        <v>60</v>
      </c>
      <c r="E63" s="22">
        <v>42201</v>
      </c>
      <c r="F63" s="23">
        <v>28.4</v>
      </c>
      <c r="G63" s="24">
        <v>8.0700000000000021</v>
      </c>
      <c r="H63" s="25">
        <v>8</v>
      </c>
      <c r="I63" s="25" t="s">
        <v>61</v>
      </c>
      <c r="J63" s="24">
        <v>6.01</v>
      </c>
      <c r="K63" s="24">
        <v>0.56999999999999995</v>
      </c>
      <c r="L63" s="29">
        <v>3.2899999999999999E-2</v>
      </c>
      <c r="M63" s="29">
        <v>1.6400000000000001E-2</v>
      </c>
      <c r="N63" s="29">
        <v>1.2999999999999999E-3</v>
      </c>
      <c r="O63" s="29">
        <v>5.0599999999999999E-2</v>
      </c>
      <c r="P63" s="29">
        <v>9.1000000000000004E-3</v>
      </c>
      <c r="Q63" s="28" t="s">
        <v>56</v>
      </c>
      <c r="R63" s="28">
        <v>1.2999999999999999E-4</v>
      </c>
      <c r="S63" s="29" t="s">
        <v>33</v>
      </c>
      <c r="T63" s="29">
        <v>1E-3</v>
      </c>
      <c r="U63" s="29" t="s">
        <v>34</v>
      </c>
      <c r="V63" s="29" t="s">
        <v>35</v>
      </c>
      <c r="W63" s="26">
        <v>1.0999999999999999E-2</v>
      </c>
      <c r="X63" s="27">
        <v>2.0860000000000002E-3</v>
      </c>
      <c r="Y63" s="23">
        <v>35.5</v>
      </c>
      <c r="Z63" s="20"/>
      <c r="AA63" s="21" t="s">
        <v>62</v>
      </c>
    </row>
    <row r="64" spans="1:27" x14ac:dyDescent="0.2">
      <c r="A64" s="20">
        <f t="shared" si="1"/>
        <v>8</v>
      </c>
      <c r="B64" s="21" t="s">
        <v>52</v>
      </c>
      <c r="C64" s="21" t="s">
        <v>53</v>
      </c>
      <c r="D64" s="21" t="s">
        <v>54</v>
      </c>
      <c r="E64" s="22">
        <v>42201</v>
      </c>
      <c r="F64" s="23">
        <v>29.7</v>
      </c>
      <c r="G64" s="24">
        <v>8.2899999999999991</v>
      </c>
      <c r="H64" s="25">
        <v>4</v>
      </c>
      <c r="I64" s="25" t="s">
        <v>61</v>
      </c>
      <c r="J64" s="24">
        <v>5.0599999999999996</v>
      </c>
      <c r="K64" s="24">
        <v>1.45</v>
      </c>
      <c r="L64" s="29">
        <v>6.2E-2</v>
      </c>
      <c r="M64" s="29">
        <v>1.9099999999999999E-2</v>
      </c>
      <c r="N64" s="29">
        <v>1.2999999999999999E-3</v>
      </c>
      <c r="O64" s="29">
        <v>8.2400000000000001E-2</v>
      </c>
      <c r="P64" s="29">
        <v>5.4000000000000003E-3</v>
      </c>
      <c r="Q64" s="28" t="s">
        <v>56</v>
      </c>
      <c r="R64" s="28">
        <v>2.0000000000000001E-4</v>
      </c>
      <c r="S64" s="29" t="s">
        <v>33</v>
      </c>
      <c r="T64" s="29">
        <v>5.9999999999999995E-4</v>
      </c>
      <c r="U64" s="29" t="s">
        <v>34</v>
      </c>
      <c r="V64" s="29" t="s">
        <v>35</v>
      </c>
      <c r="W64" s="26">
        <v>1.0999999999999999E-2</v>
      </c>
      <c r="X64" s="27">
        <v>6.9569999999999996E-3</v>
      </c>
      <c r="Y64" s="23">
        <v>32.4</v>
      </c>
      <c r="Z64" s="20"/>
      <c r="AA64" s="21" t="s">
        <v>36</v>
      </c>
    </row>
    <row r="65" spans="1:27" x14ac:dyDescent="0.2">
      <c r="A65" s="20">
        <f t="shared" si="1"/>
        <v>9</v>
      </c>
      <c r="B65" s="21" t="s">
        <v>63</v>
      </c>
      <c r="C65" s="21" t="s">
        <v>70</v>
      </c>
      <c r="D65" s="21" t="s">
        <v>71</v>
      </c>
      <c r="E65" s="22">
        <v>42207</v>
      </c>
      <c r="F65" s="23">
        <v>30.2</v>
      </c>
      <c r="G65" s="23">
        <v>7.8</v>
      </c>
      <c r="H65" s="25">
        <v>43</v>
      </c>
      <c r="I65" s="25">
        <v>1050</v>
      </c>
      <c r="J65" s="23">
        <v>6.5</v>
      </c>
      <c r="K65" s="23">
        <v>1.7</v>
      </c>
      <c r="L65" s="26">
        <v>8.8999999999999996E-2</v>
      </c>
      <c r="M65" s="26">
        <v>5.3999999999999999E-2</v>
      </c>
      <c r="N65" s="26">
        <v>2.5999999999999999E-2</v>
      </c>
      <c r="O65" s="26">
        <v>0.16900000000000001</v>
      </c>
      <c r="P65" s="26">
        <v>2.8000000000000001E-2</v>
      </c>
      <c r="Q65" s="27">
        <v>9.0000000000000006E-5</v>
      </c>
      <c r="R65" s="28">
        <v>1.7000000000000001E-4</v>
      </c>
      <c r="S65" s="29">
        <v>2.5000000000000001E-3</v>
      </c>
      <c r="T65" s="29">
        <v>5.9999999999999995E-4</v>
      </c>
      <c r="U65" s="29">
        <v>4.8999999999999998E-3</v>
      </c>
      <c r="V65" s="29">
        <v>6.8999999999999999E-3</v>
      </c>
      <c r="W65" s="24">
        <v>0.03</v>
      </c>
      <c r="X65" s="27">
        <v>3.9039999999999999E-3</v>
      </c>
      <c r="Y65" s="23">
        <v>21</v>
      </c>
      <c r="Z65" s="20"/>
      <c r="AA65" s="21" t="s">
        <v>36</v>
      </c>
    </row>
    <row r="66" spans="1:27" x14ac:dyDescent="0.2">
      <c r="A66" s="20">
        <f t="shared" si="1"/>
        <v>10</v>
      </c>
      <c r="B66" s="21" t="s">
        <v>63</v>
      </c>
      <c r="C66" s="21" t="s">
        <v>66</v>
      </c>
      <c r="D66" s="21" t="s">
        <v>67</v>
      </c>
      <c r="E66" s="22">
        <v>42207</v>
      </c>
      <c r="F66" s="23">
        <v>30.8</v>
      </c>
      <c r="G66" s="23">
        <v>7.9000000000000012</v>
      </c>
      <c r="H66" s="25">
        <v>58</v>
      </c>
      <c r="I66" s="25">
        <v>450</v>
      </c>
      <c r="J66" s="23">
        <v>6.1</v>
      </c>
      <c r="K66" s="23">
        <v>1.3</v>
      </c>
      <c r="L66" s="26">
        <v>9.5000000000000001E-2</v>
      </c>
      <c r="M66" s="26">
        <v>4.4999999999999998E-2</v>
      </c>
      <c r="N66" s="26">
        <v>2.5000000000000001E-2</v>
      </c>
      <c r="O66" s="26">
        <v>0.16500000000000001</v>
      </c>
      <c r="P66" s="26">
        <v>1.4999999999999999E-2</v>
      </c>
      <c r="Q66" s="27">
        <v>6.9999999999999994E-5</v>
      </c>
      <c r="R66" s="28">
        <v>2.2000000000000001E-4</v>
      </c>
      <c r="S66" s="29">
        <v>2.0999999999999999E-3</v>
      </c>
      <c r="T66" s="29">
        <v>1.5E-3</v>
      </c>
      <c r="U66" s="29">
        <v>6.3E-3</v>
      </c>
      <c r="V66" s="29">
        <v>6.3E-3</v>
      </c>
      <c r="W66" s="24">
        <v>0.05</v>
      </c>
      <c r="X66" s="27">
        <v>5.3210000000000002E-3</v>
      </c>
      <c r="Y66" s="23">
        <v>23.6</v>
      </c>
      <c r="Z66" s="20"/>
      <c r="AA66" s="21" t="s">
        <v>36</v>
      </c>
    </row>
    <row r="67" spans="1:27" x14ac:dyDescent="0.2">
      <c r="A67" s="20">
        <f t="shared" si="1"/>
        <v>11</v>
      </c>
      <c r="B67" s="21" t="s">
        <v>63</v>
      </c>
      <c r="C67" s="21" t="s">
        <v>74</v>
      </c>
      <c r="D67" s="21" t="s">
        <v>75</v>
      </c>
      <c r="E67" s="22">
        <v>42207</v>
      </c>
      <c r="F67" s="23">
        <v>30</v>
      </c>
      <c r="G67" s="23">
        <v>7.9000000000000012</v>
      </c>
      <c r="H67" s="25">
        <v>36</v>
      </c>
      <c r="I67" s="25">
        <v>883</v>
      </c>
      <c r="J67" s="23">
        <v>5.8</v>
      </c>
      <c r="K67" s="23">
        <v>1.9</v>
      </c>
      <c r="L67" s="26">
        <v>8.6999999999999994E-2</v>
      </c>
      <c r="M67" s="26">
        <v>0.17100000000000001</v>
      </c>
      <c r="N67" s="26">
        <v>3.7999999999999999E-2</v>
      </c>
      <c r="O67" s="26">
        <v>0.29599999999999999</v>
      </c>
      <c r="P67" s="26">
        <v>2.4E-2</v>
      </c>
      <c r="Q67" s="27">
        <v>6.0000000000000002E-5</v>
      </c>
      <c r="R67" s="28">
        <v>2.4000000000000001E-4</v>
      </c>
      <c r="S67" s="29">
        <v>2.8E-3</v>
      </c>
      <c r="T67" s="29">
        <v>8.9999999999999998E-4</v>
      </c>
      <c r="U67" s="29">
        <v>6.7999999999999996E-3</v>
      </c>
      <c r="V67" s="29">
        <v>7.4000000000000003E-3</v>
      </c>
      <c r="W67" s="24">
        <v>0.03</v>
      </c>
      <c r="X67" s="27">
        <v>5.2420000000000001E-3</v>
      </c>
      <c r="Y67" s="23">
        <v>3.4</v>
      </c>
      <c r="Z67" s="20"/>
      <c r="AA67" s="21" t="s">
        <v>36</v>
      </c>
    </row>
    <row r="68" spans="1:27" x14ac:dyDescent="0.2">
      <c r="A68" s="20">
        <f t="shared" si="1"/>
        <v>12</v>
      </c>
      <c r="B68" s="21" t="s">
        <v>63</v>
      </c>
      <c r="C68" s="21" t="s">
        <v>68</v>
      </c>
      <c r="D68" s="21" t="s">
        <v>69</v>
      </c>
      <c r="E68" s="22">
        <v>42207</v>
      </c>
      <c r="F68" s="23">
        <v>30.5</v>
      </c>
      <c r="G68" s="23">
        <v>8.1999999999999993</v>
      </c>
      <c r="H68" s="25">
        <v>72</v>
      </c>
      <c r="I68" s="25">
        <v>217</v>
      </c>
      <c r="J68" s="23">
        <v>6.7</v>
      </c>
      <c r="K68" s="23">
        <v>1.4</v>
      </c>
      <c r="L68" s="26">
        <v>0.106</v>
      </c>
      <c r="M68" s="26">
        <v>8.1000000000000003E-2</v>
      </c>
      <c r="N68" s="26">
        <v>1.9E-2</v>
      </c>
      <c r="O68" s="26">
        <v>0.20599999999999999</v>
      </c>
      <c r="P68" s="26">
        <v>2.7E-2</v>
      </c>
      <c r="Q68" s="27">
        <v>5.0000000000000002E-5</v>
      </c>
      <c r="R68" s="28">
        <v>1.9000000000000001E-4</v>
      </c>
      <c r="S68" s="29">
        <v>2E-3</v>
      </c>
      <c r="T68" s="29">
        <v>8.0000000000000004E-4</v>
      </c>
      <c r="U68" s="29">
        <v>5.4000000000000003E-3</v>
      </c>
      <c r="V68" s="29">
        <v>5.7999999999999996E-3</v>
      </c>
      <c r="W68" s="24">
        <v>0.04</v>
      </c>
      <c r="X68" s="28">
        <v>1.1209999999999999E-2</v>
      </c>
      <c r="Y68" s="23">
        <v>20.5</v>
      </c>
      <c r="Z68" s="20"/>
      <c r="AA68" s="21" t="s">
        <v>36</v>
      </c>
    </row>
    <row r="69" spans="1:27" x14ac:dyDescent="0.2">
      <c r="A69" s="20">
        <f t="shared" si="1"/>
        <v>13</v>
      </c>
      <c r="B69" s="21" t="s">
        <v>63</v>
      </c>
      <c r="C69" s="21" t="s">
        <v>72</v>
      </c>
      <c r="D69" s="21" t="s">
        <v>73</v>
      </c>
      <c r="E69" s="22">
        <v>42207</v>
      </c>
      <c r="F69" s="23">
        <v>30.2</v>
      </c>
      <c r="G69" s="23">
        <v>8.1</v>
      </c>
      <c r="H69" s="25">
        <v>40</v>
      </c>
      <c r="I69" s="25">
        <v>333</v>
      </c>
      <c r="J69" s="23">
        <v>5.2</v>
      </c>
      <c r="K69" s="23">
        <v>1.6</v>
      </c>
      <c r="L69" s="26">
        <v>0.09</v>
      </c>
      <c r="M69" s="26">
        <v>0.12</v>
      </c>
      <c r="N69" s="26">
        <v>0.02</v>
      </c>
      <c r="O69" s="24">
        <v>0.23</v>
      </c>
      <c r="P69" s="26">
        <v>1.2999999999999999E-2</v>
      </c>
      <c r="Q69" s="27">
        <v>8.0000000000000007E-5</v>
      </c>
      <c r="R69" s="28">
        <v>2.5000000000000001E-4</v>
      </c>
      <c r="S69" s="29">
        <v>2.8999999999999998E-3</v>
      </c>
      <c r="T69" s="29">
        <v>6.9999999999999999E-4</v>
      </c>
      <c r="U69" s="29">
        <v>7.1999999999999998E-3</v>
      </c>
      <c r="V69" s="29">
        <v>7.4999999999999997E-3</v>
      </c>
      <c r="W69" s="24">
        <v>0.04</v>
      </c>
      <c r="X69" s="27">
        <v>7.7270000000000004E-3</v>
      </c>
      <c r="Y69" s="23">
        <v>17.2</v>
      </c>
      <c r="Z69" s="20"/>
      <c r="AA69" s="21" t="s">
        <v>36</v>
      </c>
    </row>
    <row r="70" spans="1:27" x14ac:dyDescent="0.2">
      <c r="A70" s="20">
        <f t="shared" si="1"/>
        <v>14</v>
      </c>
      <c r="B70" s="21" t="s">
        <v>63</v>
      </c>
      <c r="C70" s="21" t="s">
        <v>64</v>
      </c>
      <c r="D70" s="21" t="s">
        <v>65</v>
      </c>
      <c r="E70" s="22">
        <v>42207</v>
      </c>
      <c r="F70" s="23">
        <v>31.1</v>
      </c>
      <c r="G70" s="23">
        <v>8</v>
      </c>
      <c r="H70" s="25">
        <v>42</v>
      </c>
      <c r="I70" s="25">
        <v>550</v>
      </c>
      <c r="J70" s="23">
        <v>6.1</v>
      </c>
      <c r="K70" s="23">
        <v>1.6</v>
      </c>
      <c r="L70" s="26">
        <v>0.11799999999999999</v>
      </c>
      <c r="M70" s="26">
        <v>5.2999999999999999E-2</v>
      </c>
      <c r="N70" s="26">
        <v>2.1999999999999999E-2</v>
      </c>
      <c r="O70" s="26">
        <v>0.193</v>
      </c>
      <c r="P70" s="26">
        <v>7.0000000000000001E-3</v>
      </c>
      <c r="Q70" s="27">
        <v>5.0000000000000002E-5</v>
      </c>
      <c r="R70" s="28">
        <v>1.8000000000000001E-4</v>
      </c>
      <c r="S70" s="29">
        <v>2.2000000000000001E-3</v>
      </c>
      <c r="T70" s="29">
        <v>1.1000000000000001E-3</v>
      </c>
      <c r="U70" s="29">
        <v>5.7999999999999996E-3</v>
      </c>
      <c r="V70" s="29">
        <v>5.4999999999999997E-3</v>
      </c>
      <c r="W70" s="24">
        <v>0.03</v>
      </c>
      <c r="X70" s="27">
        <v>8.3739999999999995E-3</v>
      </c>
      <c r="Y70" s="23">
        <v>23.6</v>
      </c>
      <c r="Z70" s="20"/>
      <c r="AA70" s="21" t="s">
        <v>36</v>
      </c>
    </row>
    <row r="71" spans="1:27" x14ac:dyDescent="0.2">
      <c r="A71" s="20">
        <f t="shared" si="1"/>
        <v>15</v>
      </c>
      <c r="B71" s="21" t="s">
        <v>76</v>
      </c>
      <c r="C71" s="21" t="s">
        <v>85</v>
      </c>
      <c r="D71" s="21" t="s">
        <v>86</v>
      </c>
      <c r="E71" s="22">
        <v>42200</v>
      </c>
      <c r="F71" s="23">
        <v>27</v>
      </c>
      <c r="G71" s="24">
        <v>7.8900000000000006</v>
      </c>
      <c r="H71" s="23">
        <v>8.3000000000000007</v>
      </c>
      <c r="I71" s="25">
        <v>40</v>
      </c>
      <c r="J71" s="23">
        <v>7.3</v>
      </c>
      <c r="K71" s="23">
        <v>0.6</v>
      </c>
      <c r="L71" s="29">
        <v>3.2500000000000001E-2</v>
      </c>
      <c r="M71" s="29">
        <v>0.1135</v>
      </c>
      <c r="N71" s="29">
        <v>1.6500000000000001E-2</v>
      </c>
      <c r="O71" s="29">
        <v>0.16250000000000001</v>
      </c>
      <c r="P71" s="26">
        <v>1.4999999999999999E-2</v>
      </c>
      <c r="Q71" s="27" t="s">
        <v>79</v>
      </c>
      <c r="R71" s="29" t="s">
        <v>33</v>
      </c>
      <c r="S71" s="26" t="s">
        <v>80</v>
      </c>
      <c r="T71" s="29">
        <v>5.0000000000000001E-4</v>
      </c>
      <c r="U71" s="29" t="s">
        <v>213</v>
      </c>
      <c r="V71" s="26">
        <v>2.4E-2</v>
      </c>
      <c r="W71" s="29" t="s">
        <v>82</v>
      </c>
      <c r="X71" s="27">
        <v>1.2390000000000001E-3</v>
      </c>
      <c r="Y71" s="23">
        <v>37.9</v>
      </c>
      <c r="Z71" s="20"/>
      <c r="AA71" s="21" t="s">
        <v>62</v>
      </c>
    </row>
    <row r="72" spans="1:27" x14ac:dyDescent="0.2">
      <c r="A72" s="20">
        <f t="shared" si="1"/>
        <v>16</v>
      </c>
      <c r="B72" s="21" t="s">
        <v>76</v>
      </c>
      <c r="C72" s="21" t="s">
        <v>77</v>
      </c>
      <c r="D72" s="21" t="s">
        <v>78</v>
      </c>
      <c r="E72" s="22">
        <v>42200</v>
      </c>
      <c r="F72" s="23">
        <v>27.5</v>
      </c>
      <c r="G72" s="24">
        <v>7.870000000000001</v>
      </c>
      <c r="H72" s="23">
        <v>8.5</v>
      </c>
      <c r="I72" s="25">
        <v>60</v>
      </c>
      <c r="J72" s="23">
        <v>7.3</v>
      </c>
      <c r="K72" s="24">
        <v>0.63</v>
      </c>
      <c r="L72" s="29">
        <v>3.1099999999999999E-2</v>
      </c>
      <c r="M72" s="29">
        <v>0.1173</v>
      </c>
      <c r="N72" s="29">
        <v>1.6899999999999998E-2</v>
      </c>
      <c r="O72" s="29">
        <v>0.1653</v>
      </c>
      <c r="P72" s="26">
        <v>1.7000000000000001E-2</v>
      </c>
      <c r="Q72" s="27" t="s">
        <v>79</v>
      </c>
      <c r="R72" s="29" t="s">
        <v>33</v>
      </c>
      <c r="S72" s="26" t="s">
        <v>80</v>
      </c>
      <c r="T72" s="29">
        <v>5.0000000000000001E-4</v>
      </c>
      <c r="U72" s="29" t="s">
        <v>213</v>
      </c>
      <c r="V72" s="26">
        <v>2.5000000000000001E-2</v>
      </c>
      <c r="W72" s="29" t="s">
        <v>82</v>
      </c>
      <c r="X72" s="27">
        <v>1.176E-3</v>
      </c>
      <c r="Y72" s="23">
        <v>37.799999999999997</v>
      </c>
      <c r="Z72" s="20"/>
      <c r="AA72" s="21" t="s">
        <v>36</v>
      </c>
    </row>
    <row r="73" spans="1:27" x14ac:dyDescent="0.2">
      <c r="A73" s="20">
        <f t="shared" si="1"/>
        <v>17</v>
      </c>
      <c r="B73" s="21" t="s">
        <v>76</v>
      </c>
      <c r="C73" s="21" t="s">
        <v>83</v>
      </c>
      <c r="D73" s="21" t="s">
        <v>84</v>
      </c>
      <c r="E73" s="22">
        <v>42200</v>
      </c>
      <c r="F73" s="23">
        <v>27</v>
      </c>
      <c r="G73" s="24">
        <v>7.91</v>
      </c>
      <c r="H73" s="23">
        <v>8.4</v>
      </c>
      <c r="I73" s="25">
        <v>50</v>
      </c>
      <c r="J73" s="23">
        <v>7.3</v>
      </c>
      <c r="K73" s="24">
        <v>0.71</v>
      </c>
      <c r="L73" s="29">
        <v>2.81E-2</v>
      </c>
      <c r="M73" s="29">
        <v>0.1263</v>
      </c>
      <c r="N73" s="29">
        <v>1.29E-2</v>
      </c>
      <c r="O73" s="29">
        <v>0.1673</v>
      </c>
      <c r="P73" s="26">
        <v>1.7999999999999999E-2</v>
      </c>
      <c r="Q73" s="27" t="s">
        <v>79</v>
      </c>
      <c r="R73" s="29" t="s">
        <v>33</v>
      </c>
      <c r="S73" s="26" t="s">
        <v>80</v>
      </c>
      <c r="T73" s="29">
        <v>5.9999999999999995E-4</v>
      </c>
      <c r="U73" s="29" t="s">
        <v>213</v>
      </c>
      <c r="V73" s="26">
        <v>2.1999999999999999E-2</v>
      </c>
      <c r="W73" s="29" t="s">
        <v>82</v>
      </c>
      <c r="X73" s="28">
        <v>1.1199999999999999E-3</v>
      </c>
      <c r="Y73" s="23">
        <v>37.9</v>
      </c>
      <c r="Z73" s="20"/>
      <c r="AA73" s="21" t="s">
        <v>36</v>
      </c>
    </row>
    <row r="74" spans="1:27" x14ac:dyDescent="0.2">
      <c r="A74" s="20">
        <f t="shared" si="1"/>
        <v>18</v>
      </c>
      <c r="B74" s="21" t="s">
        <v>87</v>
      </c>
      <c r="C74" s="21" t="s">
        <v>88</v>
      </c>
      <c r="D74" s="21" t="s">
        <v>89</v>
      </c>
      <c r="E74" s="22">
        <v>42207</v>
      </c>
      <c r="F74" s="23">
        <v>28.2</v>
      </c>
      <c r="G74" s="24">
        <v>8.06</v>
      </c>
      <c r="H74" s="25">
        <v>9</v>
      </c>
      <c r="I74" s="25">
        <v>80</v>
      </c>
      <c r="J74" s="24">
        <v>6.55</v>
      </c>
      <c r="K74" s="24">
        <v>0.3</v>
      </c>
      <c r="L74" s="26" t="s">
        <v>90</v>
      </c>
      <c r="M74" s="26">
        <v>0.16500000000000001</v>
      </c>
      <c r="N74" s="26">
        <v>2.1000000000000001E-2</v>
      </c>
      <c r="O74" s="26">
        <v>0.188</v>
      </c>
      <c r="P74" s="26">
        <v>1.0999999999999999E-2</v>
      </c>
      <c r="Q74" s="27" t="s">
        <v>47</v>
      </c>
      <c r="R74" s="28" t="s">
        <v>48</v>
      </c>
      <c r="S74" s="29" t="s">
        <v>33</v>
      </c>
      <c r="T74" s="29" t="s">
        <v>91</v>
      </c>
      <c r="U74" s="29">
        <v>2.3999999999999998E-3</v>
      </c>
      <c r="V74" s="29" t="s">
        <v>92</v>
      </c>
      <c r="W74" s="26">
        <v>1.7000000000000001E-2</v>
      </c>
      <c r="X74" s="30">
        <v>1.2779999999999999E-4</v>
      </c>
      <c r="Y74" s="23">
        <v>28.6</v>
      </c>
      <c r="Z74" s="20"/>
      <c r="AA74" s="21" t="s">
        <v>62</v>
      </c>
    </row>
    <row r="75" spans="1:27" x14ac:dyDescent="0.2">
      <c r="A75" s="20">
        <f t="shared" si="1"/>
        <v>19</v>
      </c>
      <c r="B75" s="21" t="s">
        <v>87</v>
      </c>
      <c r="C75" s="21" t="s">
        <v>97</v>
      </c>
      <c r="D75" s="21" t="s">
        <v>98</v>
      </c>
      <c r="E75" s="22">
        <v>42208</v>
      </c>
      <c r="F75" s="23">
        <v>27.2</v>
      </c>
      <c r="G75" s="24">
        <v>8.0700000000000021</v>
      </c>
      <c r="H75" s="25">
        <v>12</v>
      </c>
      <c r="I75" s="25">
        <v>80</v>
      </c>
      <c r="J75" s="24">
        <v>6.75</v>
      </c>
      <c r="K75" s="24">
        <v>0.32</v>
      </c>
      <c r="L75" s="26" t="s">
        <v>90</v>
      </c>
      <c r="M75" s="26">
        <v>0.14599999999999999</v>
      </c>
      <c r="N75" s="26">
        <v>0.02</v>
      </c>
      <c r="O75" s="26">
        <v>0.16800000000000001</v>
      </c>
      <c r="P75" s="26">
        <v>8.9999999999999993E-3</v>
      </c>
      <c r="Q75" s="27" t="s">
        <v>47</v>
      </c>
      <c r="R75" s="28" t="s">
        <v>48</v>
      </c>
      <c r="S75" s="29" t="s">
        <v>33</v>
      </c>
      <c r="T75" s="29" t="s">
        <v>91</v>
      </c>
      <c r="U75" s="29">
        <v>3.0999999999999999E-3</v>
      </c>
      <c r="V75" s="29" t="s">
        <v>92</v>
      </c>
      <c r="W75" s="26">
        <v>1.2999999999999999E-2</v>
      </c>
      <c r="X75" s="30">
        <v>1.2129999999999999E-4</v>
      </c>
      <c r="Y75" s="23">
        <v>29.2</v>
      </c>
      <c r="Z75" s="20"/>
      <c r="AA75" s="21" t="s">
        <v>62</v>
      </c>
    </row>
    <row r="76" spans="1:27" x14ac:dyDescent="0.2">
      <c r="A76" s="20">
        <f t="shared" si="1"/>
        <v>20</v>
      </c>
      <c r="B76" s="21" t="s">
        <v>87</v>
      </c>
      <c r="C76" s="21" t="s">
        <v>95</v>
      </c>
      <c r="D76" s="21" t="s">
        <v>96</v>
      </c>
      <c r="E76" s="22">
        <v>42207</v>
      </c>
      <c r="F76" s="23">
        <v>27.4</v>
      </c>
      <c r="G76" s="24">
        <v>7.96</v>
      </c>
      <c r="H76" s="25">
        <v>10</v>
      </c>
      <c r="I76" s="25">
        <v>80</v>
      </c>
      <c r="J76" s="24">
        <v>6.5</v>
      </c>
      <c r="K76" s="24">
        <v>0.25</v>
      </c>
      <c r="L76" s="26" t="s">
        <v>90</v>
      </c>
      <c r="M76" s="26">
        <v>0.16600000000000001</v>
      </c>
      <c r="N76" s="26">
        <v>1.6E-2</v>
      </c>
      <c r="O76" s="26">
        <v>0.184</v>
      </c>
      <c r="P76" s="26">
        <v>8.0000000000000002E-3</v>
      </c>
      <c r="Q76" s="27" t="s">
        <v>47</v>
      </c>
      <c r="R76" s="28" t="s">
        <v>48</v>
      </c>
      <c r="S76" s="29" t="s">
        <v>33</v>
      </c>
      <c r="T76" s="29" t="s">
        <v>91</v>
      </c>
      <c r="U76" s="29">
        <v>2.5999999999999999E-3</v>
      </c>
      <c r="V76" s="29" t="s">
        <v>92</v>
      </c>
      <c r="W76" s="26">
        <v>1.6E-2</v>
      </c>
      <c r="X76" s="31">
        <v>9.6849999999999996E-5</v>
      </c>
      <c r="Y76" s="23">
        <v>29.2</v>
      </c>
      <c r="Z76" s="20"/>
      <c r="AA76" s="21" t="s">
        <v>62</v>
      </c>
    </row>
    <row r="77" spans="1:27" x14ac:dyDescent="0.2">
      <c r="A77" s="20">
        <f t="shared" si="1"/>
        <v>21</v>
      </c>
      <c r="B77" s="21" t="s">
        <v>87</v>
      </c>
      <c r="C77" s="21" t="s">
        <v>100</v>
      </c>
      <c r="D77" s="21" t="s">
        <v>101</v>
      </c>
      <c r="E77" s="22">
        <v>42208</v>
      </c>
      <c r="F77" s="23">
        <v>28.1</v>
      </c>
      <c r="G77" s="24">
        <v>8.0399999999999991</v>
      </c>
      <c r="H77" s="25">
        <v>12</v>
      </c>
      <c r="I77" s="25">
        <v>50</v>
      </c>
      <c r="J77" s="24">
        <v>7.23</v>
      </c>
      <c r="K77" s="24">
        <v>0.55000000000000004</v>
      </c>
      <c r="L77" s="26" t="s">
        <v>90</v>
      </c>
      <c r="M77" s="26">
        <v>0.154</v>
      </c>
      <c r="N77" s="26">
        <v>1.7999999999999999E-2</v>
      </c>
      <c r="O77" s="26">
        <v>0.17399999999999999</v>
      </c>
      <c r="P77" s="26">
        <v>1.0999999999999999E-2</v>
      </c>
      <c r="Q77" s="27" t="s">
        <v>47</v>
      </c>
      <c r="R77" s="28" t="s">
        <v>48</v>
      </c>
      <c r="S77" s="29" t="s">
        <v>33</v>
      </c>
      <c r="T77" s="29" t="s">
        <v>91</v>
      </c>
      <c r="U77" s="29">
        <v>2.3E-3</v>
      </c>
      <c r="V77" s="29" t="s">
        <v>92</v>
      </c>
      <c r="W77" s="26">
        <v>1.4E-2</v>
      </c>
      <c r="X77" s="30">
        <v>1.209E-4</v>
      </c>
      <c r="Y77" s="23">
        <v>29.5</v>
      </c>
      <c r="Z77" s="20"/>
      <c r="AA77" s="21" t="s">
        <v>62</v>
      </c>
    </row>
    <row r="78" spans="1:27" x14ac:dyDescent="0.2">
      <c r="A78" s="20">
        <f t="shared" si="1"/>
        <v>22</v>
      </c>
      <c r="B78" s="21" t="s">
        <v>87</v>
      </c>
      <c r="C78" s="21" t="s">
        <v>93</v>
      </c>
      <c r="D78" s="21" t="s">
        <v>94</v>
      </c>
      <c r="E78" s="22">
        <v>42207</v>
      </c>
      <c r="F78" s="23">
        <v>26.8</v>
      </c>
      <c r="G78" s="24">
        <v>7.9500000000000011</v>
      </c>
      <c r="H78" s="25">
        <v>11</v>
      </c>
      <c r="I78" s="25">
        <v>50</v>
      </c>
      <c r="J78" s="24">
        <v>6.53</v>
      </c>
      <c r="K78" s="24">
        <v>0.38</v>
      </c>
      <c r="L78" s="26" t="s">
        <v>90</v>
      </c>
      <c r="M78" s="26">
        <v>0.16900000000000001</v>
      </c>
      <c r="N78" s="26">
        <v>0.02</v>
      </c>
      <c r="O78" s="26">
        <v>0.191</v>
      </c>
      <c r="P78" s="26">
        <v>0.01</v>
      </c>
      <c r="Q78" s="27" t="s">
        <v>47</v>
      </c>
      <c r="R78" s="28" t="s">
        <v>48</v>
      </c>
      <c r="S78" s="29" t="s">
        <v>33</v>
      </c>
      <c r="T78" s="29" t="s">
        <v>91</v>
      </c>
      <c r="U78" s="29">
        <v>2.5000000000000001E-3</v>
      </c>
      <c r="V78" s="29" t="s">
        <v>92</v>
      </c>
      <c r="W78" s="26">
        <v>1.4E-2</v>
      </c>
      <c r="X78" s="31">
        <v>9.1030000000000001E-5</v>
      </c>
      <c r="Y78" s="23">
        <v>28.8</v>
      </c>
      <c r="Z78" s="20"/>
      <c r="AA78" s="21" t="s">
        <v>62</v>
      </c>
    </row>
    <row r="79" spans="1:27" x14ac:dyDescent="0.2">
      <c r="A79" s="20">
        <f t="shared" si="1"/>
        <v>23</v>
      </c>
      <c r="B79" s="21" t="s">
        <v>102</v>
      </c>
      <c r="C79" s="21" t="s">
        <v>106</v>
      </c>
      <c r="D79" s="21" t="s">
        <v>107</v>
      </c>
      <c r="E79" s="22">
        <v>42215</v>
      </c>
      <c r="F79" s="23">
        <v>27</v>
      </c>
      <c r="G79" s="24">
        <v>8.26</v>
      </c>
      <c r="H79" s="25">
        <v>14</v>
      </c>
      <c r="I79" s="25">
        <v>780</v>
      </c>
      <c r="J79" s="24">
        <v>6.57</v>
      </c>
      <c r="K79" s="24">
        <v>0.76</v>
      </c>
      <c r="L79" s="26">
        <v>4.2999999999999997E-2</v>
      </c>
      <c r="M79" s="26">
        <v>0.25800000000000001</v>
      </c>
      <c r="N79" s="26">
        <v>6.0000000000000001E-3</v>
      </c>
      <c r="O79" s="26">
        <v>0.307</v>
      </c>
      <c r="P79" s="26">
        <v>2.5999999999999999E-2</v>
      </c>
      <c r="Q79" s="27" t="s">
        <v>47</v>
      </c>
      <c r="R79" s="28" t="s">
        <v>32</v>
      </c>
      <c r="S79" s="29">
        <v>1.1999999999999999E-3</v>
      </c>
      <c r="T79" s="26" t="s">
        <v>105</v>
      </c>
      <c r="U79" s="29" t="s">
        <v>34</v>
      </c>
      <c r="V79" s="26">
        <v>7.0000000000000001E-3</v>
      </c>
      <c r="W79" s="26">
        <v>2.9000000000000001E-2</v>
      </c>
      <c r="X79" s="27">
        <v>3.7420000000000001E-3</v>
      </c>
      <c r="Y79" s="23">
        <v>34.1</v>
      </c>
      <c r="Z79" s="20"/>
      <c r="AA79" s="21" t="s">
        <v>39</v>
      </c>
    </row>
    <row r="80" spans="1:27" x14ac:dyDescent="0.2">
      <c r="A80" s="20">
        <f t="shared" si="1"/>
        <v>24</v>
      </c>
      <c r="B80" s="21" t="s">
        <v>102</v>
      </c>
      <c r="C80" s="21" t="s">
        <v>108</v>
      </c>
      <c r="D80" s="21" t="s">
        <v>109</v>
      </c>
      <c r="E80" s="22">
        <v>42215</v>
      </c>
      <c r="F80" s="23">
        <v>26.5</v>
      </c>
      <c r="G80" s="24">
        <v>7.9300000000000006</v>
      </c>
      <c r="H80" s="25">
        <v>14</v>
      </c>
      <c r="I80" s="25">
        <v>950</v>
      </c>
      <c r="J80" s="24">
        <v>6.34</v>
      </c>
      <c r="K80" s="24">
        <v>1.97</v>
      </c>
      <c r="L80" s="26">
        <v>0.14799999999999999</v>
      </c>
      <c r="M80" s="26">
        <v>8.8999999999999996E-2</v>
      </c>
      <c r="N80" s="26">
        <v>5.0999999999999997E-2</v>
      </c>
      <c r="O80" s="26">
        <v>0.28799999999999998</v>
      </c>
      <c r="P80" s="26">
        <v>2.5000000000000001E-2</v>
      </c>
      <c r="Q80" s="27" t="s">
        <v>47</v>
      </c>
      <c r="R80" s="28" t="s">
        <v>32</v>
      </c>
      <c r="S80" s="29">
        <v>1.1000000000000001E-3</v>
      </c>
      <c r="T80" s="26" t="s">
        <v>105</v>
      </c>
      <c r="U80" s="29">
        <v>2.3E-3</v>
      </c>
      <c r="V80" s="26">
        <v>7.0000000000000001E-3</v>
      </c>
      <c r="W80" s="26">
        <v>3.5000000000000003E-2</v>
      </c>
      <c r="X80" s="27">
        <v>6.659E-3</v>
      </c>
      <c r="Y80" s="23">
        <v>20.5</v>
      </c>
      <c r="Z80" s="20"/>
      <c r="AA80" s="21" t="s">
        <v>36</v>
      </c>
    </row>
    <row r="81" spans="1:27" x14ac:dyDescent="0.2">
      <c r="A81" s="20">
        <f t="shared" si="1"/>
        <v>25</v>
      </c>
      <c r="B81" s="21" t="s">
        <v>102</v>
      </c>
      <c r="C81" s="21" t="s">
        <v>103</v>
      </c>
      <c r="D81" s="21" t="s">
        <v>104</v>
      </c>
      <c r="E81" s="22">
        <v>42215</v>
      </c>
      <c r="F81" s="23">
        <v>29</v>
      </c>
      <c r="G81" s="24">
        <v>8.2300000000000022</v>
      </c>
      <c r="H81" s="25">
        <v>17</v>
      </c>
      <c r="I81" s="25">
        <v>820</v>
      </c>
      <c r="J81" s="24">
        <v>6.52</v>
      </c>
      <c r="K81" s="24">
        <v>1.86</v>
      </c>
      <c r="L81" s="26" t="s">
        <v>214</v>
      </c>
      <c r="M81" s="26">
        <v>9.8000000000000004E-2</v>
      </c>
      <c r="N81" s="26">
        <v>5.0000000000000001E-3</v>
      </c>
      <c r="O81" s="26">
        <v>0.106</v>
      </c>
      <c r="P81" s="26">
        <v>2.3E-2</v>
      </c>
      <c r="Q81" s="27" t="s">
        <v>47</v>
      </c>
      <c r="R81" s="28" t="s">
        <v>32</v>
      </c>
      <c r="S81" s="29">
        <v>1.1000000000000001E-3</v>
      </c>
      <c r="T81" s="26" t="s">
        <v>105</v>
      </c>
      <c r="U81" s="29" t="s">
        <v>34</v>
      </c>
      <c r="V81" s="26">
        <v>2E-3</v>
      </c>
      <c r="W81" s="26">
        <v>3.3000000000000002E-2</v>
      </c>
      <c r="X81" s="30">
        <v>2.8939999999999999E-4</v>
      </c>
      <c r="Y81" s="23">
        <v>29.2</v>
      </c>
      <c r="Z81" s="20"/>
      <c r="AA81" s="21" t="s">
        <v>36</v>
      </c>
    </row>
    <row r="82" spans="1:27" x14ac:dyDescent="0.2">
      <c r="A82" s="20">
        <f t="shared" si="1"/>
        <v>26</v>
      </c>
      <c r="B82" s="21" t="s">
        <v>102</v>
      </c>
      <c r="C82" s="21" t="s">
        <v>110</v>
      </c>
      <c r="D82" s="21" t="s">
        <v>111</v>
      </c>
      <c r="E82" s="22">
        <v>42215</v>
      </c>
      <c r="F82" s="23">
        <v>27.5</v>
      </c>
      <c r="G82" s="24">
        <v>7.97</v>
      </c>
      <c r="H82" s="25">
        <v>15</v>
      </c>
      <c r="I82" s="25">
        <v>1600</v>
      </c>
      <c r="J82" s="24">
        <v>7.2</v>
      </c>
      <c r="K82" s="24">
        <v>1.3</v>
      </c>
      <c r="L82" s="26">
        <v>5.5E-2</v>
      </c>
      <c r="M82" s="26">
        <v>0.185</v>
      </c>
      <c r="N82" s="26">
        <v>3.2000000000000001E-2</v>
      </c>
      <c r="O82" s="26">
        <v>0.27200000000000002</v>
      </c>
      <c r="P82" s="26">
        <v>2.7E-2</v>
      </c>
      <c r="Q82" s="27">
        <v>2.8E-5</v>
      </c>
      <c r="R82" s="28" t="s">
        <v>32</v>
      </c>
      <c r="S82" s="29">
        <v>1E-3</v>
      </c>
      <c r="T82" s="26" t="s">
        <v>105</v>
      </c>
      <c r="U82" s="29" t="s">
        <v>34</v>
      </c>
      <c r="V82" s="26">
        <v>3.0000000000000001E-3</v>
      </c>
      <c r="W82" s="26">
        <v>3.5999999999999997E-2</v>
      </c>
      <c r="X82" s="27">
        <v>2.9619999999999998E-3</v>
      </c>
      <c r="Y82" s="23">
        <v>17.2</v>
      </c>
      <c r="Z82" s="20"/>
      <c r="AA82" s="21" t="s">
        <v>36</v>
      </c>
    </row>
    <row r="83" spans="1:27" x14ac:dyDescent="0.2">
      <c r="A83" s="20">
        <f t="shared" si="1"/>
        <v>27</v>
      </c>
      <c r="B83" s="21" t="s">
        <v>102</v>
      </c>
      <c r="C83" s="21" t="s">
        <v>112</v>
      </c>
      <c r="D83" s="21" t="s">
        <v>113</v>
      </c>
      <c r="E83" s="22">
        <v>42215</v>
      </c>
      <c r="F83" s="23">
        <v>27</v>
      </c>
      <c r="G83" s="24">
        <v>7.96</v>
      </c>
      <c r="H83" s="25">
        <v>16</v>
      </c>
      <c r="I83" s="25">
        <v>1000</v>
      </c>
      <c r="J83" s="24">
        <v>7.28</v>
      </c>
      <c r="K83" s="24">
        <v>1.31</v>
      </c>
      <c r="L83" s="26">
        <v>3.6999999999999998E-2</v>
      </c>
      <c r="M83" s="26">
        <v>0.151</v>
      </c>
      <c r="N83" s="26">
        <v>3.2000000000000001E-2</v>
      </c>
      <c r="O83" s="24">
        <v>0.22</v>
      </c>
      <c r="P83" s="26">
        <v>2.9000000000000001E-2</v>
      </c>
      <c r="Q83" s="27" t="s">
        <v>47</v>
      </c>
      <c r="R83" s="28" t="s">
        <v>32</v>
      </c>
      <c r="S83" s="29">
        <v>1.2999999999999999E-3</v>
      </c>
      <c r="T83" s="26" t="s">
        <v>105</v>
      </c>
      <c r="U83" s="29">
        <v>1.5E-3</v>
      </c>
      <c r="V83" s="26">
        <v>1.0999999999999999E-2</v>
      </c>
      <c r="W83" s="26">
        <v>3.2000000000000001E-2</v>
      </c>
      <c r="X83" s="27">
        <v>1.8929999999999999E-3</v>
      </c>
      <c r="Y83" s="23">
        <v>16.3</v>
      </c>
      <c r="Z83" s="20"/>
      <c r="AA83" s="21" t="s">
        <v>36</v>
      </c>
    </row>
    <row r="84" spans="1:27" x14ac:dyDescent="0.2">
      <c r="A84" s="20">
        <f t="shared" si="1"/>
        <v>28</v>
      </c>
      <c r="B84" s="21" t="s">
        <v>114</v>
      </c>
      <c r="C84" s="21" t="s">
        <v>115</v>
      </c>
      <c r="D84" s="21" t="s">
        <v>116</v>
      </c>
      <c r="E84" s="22">
        <v>42212</v>
      </c>
      <c r="F84" s="23">
        <v>24.2</v>
      </c>
      <c r="G84" s="24">
        <v>8.18</v>
      </c>
      <c r="H84" s="23">
        <v>6.8</v>
      </c>
      <c r="I84" s="25">
        <v>60</v>
      </c>
      <c r="J84" s="24">
        <v>6.07</v>
      </c>
      <c r="K84" s="24">
        <v>1.03</v>
      </c>
      <c r="L84" s="26">
        <v>6.8000000000000005E-2</v>
      </c>
      <c r="M84" s="26">
        <v>2.1000000000000001E-2</v>
      </c>
      <c r="N84" s="26">
        <v>3.0000000000000001E-3</v>
      </c>
      <c r="O84" s="26">
        <v>9.1999999999999998E-2</v>
      </c>
      <c r="P84" s="26">
        <v>0.01</v>
      </c>
      <c r="Q84" s="28" t="s">
        <v>56</v>
      </c>
      <c r="R84" s="28">
        <v>1.8000000000000001E-4</v>
      </c>
      <c r="S84" s="28">
        <v>4.0999999999999999E-4</v>
      </c>
      <c r="T84" s="29">
        <v>1.1000000000000001E-3</v>
      </c>
      <c r="U84" s="29">
        <v>8.0000000000000004E-4</v>
      </c>
      <c r="V84" s="29" t="s">
        <v>92</v>
      </c>
      <c r="W84" s="26">
        <v>0.04</v>
      </c>
      <c r="X84" s="28">
        <v>4.2199999999999998E-3</v>
      </c>
      <c r="Y84" s="23">
        <v>30</v>
      </c>
      <c r="Z84" s="20"/>
      <c r="AA84" s="21" t="s">
        <v>62</v>
      </c>
    </row>
    <row r="85" spans="1:27" x14ac:dyDescent="0.2">
      <c r="A85" s="20">
        <f t="shared" si="1"/>
        <v>29</v>
      </c>
      <c r="B85" s="21" t="s">
        <v>114</v>
      </c>
      <c r="C85" s="21" t="s">
        <v>123</v>
      </c>
      <c r="D85" s="21" t="s">
        <v>124</v>
      </c>
      <c r="E85" s="22">
        <v>42213</v>
      </c>
      <c r="F85" s="23">
        <v>22.1</v>
      </c>
      <c r="G85" s="24">
        <v>8.06</v>
      </c>
      <c r="H85" s="23">
        <v>6</v>
      </c>
      <c r="I85" s="25">
        <v>50</v>
      </c>
      <c r="J85" s="24">
        <v>6.47</v>
      </c>
      <c r="K85" s="24">
        <v>1.1399999999999999</v>
      </c>
      <c r="L85" s="26">
        <v>6.4000000000000001E-2</v>
      </c>
      <c r="M85" s="26">
        <v>2.1999999999999999E-2</v>
      </c>
      <c r="N85" s="26">
        <v>2E-3</v>
      </c>
      <c r="O85" s="26">
        <v>8.7999999999999995E-2</v>
      </c>
      <c r="P85" s="26">
        <v>7.0000000000000001E-3</v>
      </c>
      <c r="Q85" s="28" t="s">
        <v>56</v>
      </c>
      <c r="R85" s="28">
        <v>1.7000000000000001E-4</v>
      </c>
      <c r="S85" s="28">
        <v>3.2000000000000003E-4</v>
      </c>
      <c r="T85" s="29">
        <v>8.9999999999999998E-4</v>
      </c>
      <c r="U85" s="29">
        <v>8.0000000000000004E-4</v>
      </c>
      <c r="V85" s="29" t="s">
        <v>92</v>
      </c>
      <c r="W85" s="26">
        <v>0.04</v>
      </c>
      <c r="X85" s="27">
        <v>2.6679999999999998E-3</v>
      </c>
      <c r="Y85" s="23">
        <v>28</v>
      </c>
      <c r="Z85" s="20"/>
      <c r="AA85" s="21" t="s">
        <v>62</v>
      </c>
    </row>
    <row r="86" spans="1:27" x14ac:dyDescent="0.2">
      <c r="A86" s="20">
        <f t="shared" si="1"/>
        <v>30</v>
      </c>
      <c r="B86" s="21" t="s">
        <v>114</v>
      </c>
      <c r="C86" s="21" t="s">
        <v>119</v>
      </c>
      <c r="D86" s="21" t="s">
        <v>120</v>
      </c>
      <c r="E86" s="22">
        <v>42212</v>
      </c>
      <c r="F86" s="23">
        <v>23.7</v>
      </c>
      <c r="G86" s="24">
        <v>8.1700000000000017</v>
      </c>
      <c r="H86" s="23">
        <v>6.2</v>
      </c>
      <c r="I86" s="25">
        <v>80</v>
      </c>
      <c r="J86" s="24">
        <v>6.38</v>
      </c>
      <c r="K86" s="24">
        <v>1.2</v>
      </c>
      <c r="L86" s="26">
        <v>6.5000000000000002E-2</v>
      </c>
      <c r="M86" s="26">
        <v>2.4E-2</v>
      </c>
      <c r="N86" s="26">
        <v>3.0000000000000001E-3</v>
      </c>
      <c r="O86" s="26">
        <v>9.1999999999999998E-2</v>
      </c>
      <c r="P86" s="26">
        <v>1.4999999999999999E-2</v>
      </c>
      <c r="Q86" s="28" t="s">
        <v>56</v>
      </c>
      <c r="R86" s="28">
        <v>1.6000000000000001E-4</v>
      </c>
      <c r="S86" s="28">
        <v>3.4000000000000002E-4</v>
      </c>
      <c r="T86" s="29">
        <v>8.9999999999999998E-4</v>
      </c>
      <c r="U86" s="29">
        <v>6.9999999999999999E-4</v>
      </c>
      <c r="V86" s="29" t="s">
        <v>92</v>
      </c>
      <c r="W86" s="26">
        <v>0.03</v>
      </c>
      <c r="X86" s="27">
        <v>3.836E-3</v>
      </c>
      <c r="Y86" s="23">
        <v>29</v>
      </c>
      <c r="Z86" s="20"/>
      <c r="AA86" s="21" t="s">
        <v>62</v>
      </c>
    </row>
    <row r="87" spans="1:27" x14ac:dyDescent="0.2">
      <c r="A87" s="20">
        <f t="shared" si="1"/>
        <v>31</v>
      </c>
      <c r="B87" s="21" t="s">
        <v>114</v>
      </c>
      <c r="C87" s="21" t="s">
        <v>117</v>
      </c>
      <c r="D87" s="21" t="s">
        <v>118</v>
      </c>
      <c r="E87" s="22">
        <v>42212</v>
      </c>
      <c r="F87" s="23">
        <v>24.5</v>
      </c>
      <c r="G87" s="24">
        <v>8.06</v>
      </c>
      <c r="H87" s="23">
        <v>6.6</v>
      </c>
      <c r="I87" s="25">
        <v>90</v>
      </c>
      <c r="J87" s="24">
        <v>6.24</v>
      </c>
      <c r="K87" s="24">
        <v>1.18</v>
      </c>
      <c r="L87" s="26">
        <v>7.0000000000000007E-2</v>
      </c>
      <c r="M87" s="26">
        <v>2.4E-2</v>
      </c>
      <c r="N87" s="26">
        <v>3.0000000000000001E-3</v>
      </c>
      <c r="O87" s="26">
        <v>9.7000000000000003E-2</v>
      </c>
      <c r="P87" s="26">
        <v>1.4E-2</v>
      </c>
      <c r="Q87" s="28" t="s">
        <v>56</v>
      </c>
      <c r="R87" s="28">
        <v>2.0000000000000001E-4</v>
      </c>
      <c r="S87" s="28">
        <v>4.6000000000000001E-4</v>
      </c>
      <c r="T87" s="29">
        <v>1.8E-3</v>
      </c>
      <c r="U87" s="29">
        <v>1E-3</v>
      </c>
      <c r="V87" s="29">
        <v>5.0000000000000001E-3</v>
      </c>
      <c r="W87" s="26">
        <v>0.04</v>
      </c>
      <c r="X87" s="28">
        <v>3.4399999999999999E-3</v>
      </c>
      <c r="Y87" s="23">
        <v>29</v>
      </c>
      <c r="Z87" s="20"/>
      <c r="AA87" s="21" t="s">
        <v>62</v>
      </c>
    </row>
    <row r="88" spans="1:27" x14ac:dyDescent="0.2">
      <c r="A88" s="20">
        <f t="shared" si="1"/>
        <v>32</v>
      </c>
      <c r="B88" s="21" t="s">
        <v>114</v>
      </c>
      <c r="C88" s="21" t="s">
        <v>121</v>
      </c>
      <c r="D88" s="21" t="s">
        <v>122</v>
      </c>
      <c r="E88" s="22">
        <v>42213</v>
      </c>
      <c r="F88" s="23">
        <v>23.4</v>
      </c>
      <c r="G88" s="24">
        <v>8.5</v>
      </c>
      <c r="H88" s="23">
        <v>6.4</v>
      </c>
      <c r="I88" s="25">
        <v>70</v>
      </c>
      <c r="J88" s="24">
        <v>6.82</v>
      </c>
      <c r="K88" s="24">
        <v>1.06</v>
      </c>
      <c r="L88" s="26">
        <v>7.0999999999999994E-2</v>
      </c>
      <c r="M88" s="26">
        <v>2.4E-2</v>
      </c>
      <c r="N88" s="26">
        <v>2E-3</v>
      </c>
      <c r="O88" s="26">
        <v>9.7000000000000003E-2</v>
      </c>
      <c r="P88" s="26">
        <v>1.4E-2</v>
      </c>
      <c r="Q88" s="28" t="s">
        <v>56</v>
      </c>
      <c r="R88" s="28">
        <v>1.4999999999999999E-4</v>
      </c>
      <c r="S88" s="28">
        <v>3.4000000000000002E-4</v>
      </c>
      <c r="T88" s="29">
        <v>1.1000000000000001E-3</v>
      </c>
      <c r="U88" s="29">
        <v>8.9999999999999998E-4</v>
      </c>
      <c r="V88" s="29" t="s">
        <v>92</v>
      </c>
      <c r="W88" s="26">
        <v>0.04</v>
      </c>
      <c r="X88" s="27">
        <v>8.3289999999999996E-3</v>
      </c>
      <c r="Y88" s="23">
        <v>27</v>
      </c>
      <c r="Z88" s="20"/>
      <c r="AA88" s="21" t="s">
        <v>62</v>
      </c>
    </row>
    <row r="89" spans="1:27" x14ac:dyDescent="0.2">
      <c r="A89" s="20">
        <f t="shared" si="1"/>
        <v>33</v>
      </c>
      <c r="B89" s="21" t="s">
        <v>125</v>
      </c>
      <c r="C89" s="21" t="s">
        <v>148</v>
      </c>
      <c r="D89" s="21" t="s">
        <v>149</v>
      </c>
      <c r="E89" s="22">
        <v>42228</v>
      </c>
      <c r="F89" s="23">
        <v>30.2</v>
      </c>
      <c r="G89" s="24">
        <v>8.1300000000000008</v>
      </c>
      <c r="H89" s="23">
        <v>10.1</v>
      </c>
      <c r="I89" s="25" t="s">
        <v>61</v>
      </c>
      <c r="J89" s="24">
        <v>7.13</v>
      </c>
      <c r="K89" s="24">
        <v>0.98</v>
      </c>
      <c r="L89" s="26">
        <v>9.8000000000000004E-2</v>
      </c>
      <c r="M89" s="26">
        <v>1.7000000000000001E-2</v>
      </c>
      <c r="N89" s="26">
        <v>0.01</v>
      </c>
      <c r="O89" s="26">
        <v>0.125</v>
      </c>
      <c r="P89" s="26">
        <v>2.4E-2</v>
      </c>
      <c r="Q89" s="28" t="s">
        <v>56</v>
      </c>
      <c r="R89" s="29" t="s">
        <v>128</v>
      </c>
      <c r="S89" s="29" t="s">
        <v>34</v>
      </c>
      <c r="T89" s="29">
        <v>2E-3</v>
      </c>
      <c r="U89" s="29" t="s">
        <v>141</v>
      </c>
      <c r="V89" s="29" t="s">
        <v>215</v>
      </c>
      <c r="W89" s="24" t="s">
        <v>129</v>
      </c>
      <c r="X89" s="27">
        <v>8.2730000000000008E-3</v>
      </c>
      <c r="Y89" s="23">
        <v>30.1</v>
      </c>
      <c r="Z89" s="20"/>
      <c r="AA89" s="21" t="s">
        <v>36</v>
      </c>
    </row>
    <row r="90" spans="1:27" x14ac:dyDescent="0.2">
      <c r="A90" s="20">
        <f t="shared" si="1"/>
        <v>34</v>
      </c>
      <c r="B90" s="21" t="s">
        <v>125</v>
      </c>
      <c r="C90" s="21" t="s">
        <v>142</v>
      </c>
      <c r="D90" s="21" t="s">
        <v>143</v>
      </c>
      <c r="E90" s="22">
        <v>42228</v>
      </c>
      <c r="F90" s="23">
        <v>30.3</v>
      </c>
      <c r="G90" s="24">
        <v>8.1700000000000017</v>
      </c>
      <c r="H90" s="23">
        <v>5.6</v>
      </c>
      <c r="I90" s="25" t="s">
        <v>61</v>
      </c>
      <c r="J90" s="24">
        <v>6.13</v>
      </c>
      <c r="K90" s="24">
        <v>0.95</v>
      </c>
      <c r="L90" s="26">
        <v>7.2999999999999995E-2</v>
      </c>
      <c r="M90" s="26">
        <v>1.4999999999999999E-2</v>
      </c>
      <c r="N90" s="26">
        <v>7.0000000000000001E-3</v>
      </c>
      <c r="O90" s="26">
        <v>9.5000000000000001E-2</v>
      </c>
      <c r="P90" s="26">
        <v>1.2999999999999999E-2</v>
      </c>
      <c r="Q90" s="28" t="s">
        <v>56</v>
      </c>
      <c r="R90" s="29" t="s">
        <v>128</v>
      </c>
      <c r="S90" s="29" t="s">
        <v>34</v>
      </c>
      <c r="T90" s="29">
        <v>1.9E-3</v>
      </c>
      <c r="U90" s="29" t="s">
        <v>141</v>
      </c>
      <c r="V90" s="29">
        <v>2.5000000000000001E-3</v>
      </c>
      <c r="W90" s="24" t="s">
        <v>129</v>
      </c>
      <c r="X90" s="27">
        <v>6.5909999999999996E-3</v>
      </c>
      <c r="Y90" s="23">
        <v>33.9</v>
      </c>
      <c r="Z90" s="20"/>
      <c r="AA90" s="21" t="s">
        <v>62</v>
      </c>
    </row>
    <row r="91" spans="1:27" x14ac:dyDescent="0.2">
      <c r="A91" s="20">
        <f t="shared" si="1"/>
        <v>35</v>
      </c>
      <c r="B91" s="21" t="s">
        <v>125</v>
      </c>
      <c r="C91" s="21" t="s">
        <v>139</v>
      </c>
      <c r="D91" s="21" t="s">
        <v>140</v>
      </c>
      <c r="E91" s="22">
        <v>42228</v>
      </c>
      <c r="F91" s="23">
        <v>29.6</v>
      </c>
      <c r="G91" s="24">
        <v>8.1550287816778493</v>
      </c>
      <c r="H91" s="23">
        <v>8.6999999999999993</v>
      </c>
      <c r="I91" s="25">
        <v>14.142135623730951</v>
      </c>
      <c r="J91" s="24">
        <v>5.38</v>
      </c>
      <c r="K91" s="24">
        <v>0.95499999999999996</v>
      </c>
      <c r="L91" s="26">
        <v>0.109</v>
      </c>
      <c r="M91" s="26">
        <v>3.7999999999999999E-2</v>
      </c>
      <c r="N91" s="26">
        <v>1.0499999999999999E-2</v>
      </c>
      <c r="O91" s="26">
        <v>0.1575</v>
      </c>
      <c r="P91" s="26">
        <v>1.8499999999999999E-2</v>
      </c>
      <c r="Q91" s="28" t="s">
        <v>56</v>
      </c>
      <c r="R91" s="29" t="s">
        <v>128</v>
      </c>
      <c r="S91" s="29" t="s">
        <v>34</v>
      </c>
      <c r="T91" s="29">
        <v>1.9499999999999999E-3</v>
      </c>
      <c r="U91" s="29" t="s">
        <v>141</v>
      </c>
      <c r="V91" s="29">
        <v>3.4499999999999999E-3</v>
      </c>
      <c r="W91" s="24" t="s">
        <v>129</v>
      </c>
      <c r="X91" s="27">
        <v>9.3454999999999996E-3</v>
      </c>
      <c r="Y91" s="23">
        <v>29.15</v>
      </c>
      <c r="Z91" s="20"/>
      <c r="AA91" s="21" t="s">
        <v>36</v>
      </c>
    </row>
    <row r="92" spans="1:27" x14ac:dyDescent="0.2">
      <c r="A92" s="20">
        <f t="shared" si="1"/>
        <v>36</v>
      </c>
      <c r="B92" s="21" t="s">
        <v>125</v>
      </c>
      <c r="C92" s="21" t="s">
        <v>152</v>
      </c>
      <c r="D92" s="21" t="s">
        <v>153</v>
      </c>
      <c r="E92" s="22">
        <v>42228</v>
      </c>
      <c r="F92" s="23">
        <v>28.9</v>
      </c>
      <c r="G92" s="24">
        <v>8.1300000000000008</v>
      </c>
      <c r="H92" s="23">
        <v>6</v>
      </c>
      <c r="I92" s="25" t="s">
        <v>61</v>
      </c>
      <c r="J92" s="24">
        <v>6.35</v>
      </c>
      <c r="K92" s="24">
        <v>1.1399999999999999</v>
      </c>
      <c r="L92" s="26">
        <v>0.124</v>
      </c>
      <c r="M92" s="26">
        <v>2.9000000000000001E-2</v>
      </c>
      <c r="N92" s="26">
        <v>7.0000000000000001E-3</v>
      </c>
      <c r="O92" s="24">
        <v>0.16</v>
      </c>
      <c r="P92" s="26">
        <v>1.2999999999999999E-2</v>
      </c>
      <c r="Q92" s="28" t="s">
        <v>56</v>
      </c>
      <c r="R92" s="29" t="s">
        <v>128</v>
      </c>
      <c r="S92" s="29" t="s">
        <v>34</v>
      </c>
      <c r="T92" s="29">
        <v>1.4E-3</v>
      </c>
      <c r="U92" s="29" t="s">
        <v>141</v>
      </c>
      <c r="V92" s="29">
        <v>4.3E-3</v>
      </c>
      <c r="W92" s="24" t="s">
        <v>129</v>
      </c>
      <c r="X92" s="27">
        <v>9.273E-3</v>
      </c>
      <c r="Y92" s="23">
        <v>35.200000000000003</v>
      </c>
      <c r="Z92" s="20"/>
      <c r="AA92" s="21" t="s">
        <v>62</v>
      </c>
    </row>
    <row r="93" spans="1:27" x14ac:dyDescent="0.2">
      <c r="A93" s="20">
        <f t="shared" si="1"/>
        <v>37</v>
      </c>
      <c r="B93" s="21" t="s">
        <v>125</v>
      </c>
      <c r="C93" s="21" t="s">
        <v>131</v>
      </c>
      <c r="D93" s="21" t="s">
        <v>132</v>
      </c>
      <c r="E93" s="22">
        <v>42227</v>
      </c>
      <c r="F93" s="23">
        <v>29.3</v>
      </c>
      <c r="G93" s="24">
        <v>8.2200000000000006</v>
      </c>
      <c r="H93" s="23">
        <v>11.3</v>
      </c>
      <c r="I93" s="25">
        <v>500</v>
      </c>
      <c r="J93" s="24">
        <v>7.96</v>
      </c>
      <c r="K93" s="24">
        <v>1.04</v>
      </c>
      <c r="L93" s="26">
        <v>8.4000000000000005E-2</v>
      </c>
      <c r="M93" s="26">
        <v>1.224</v>
      </c>
      <c r="N93" s="26">
        <v>2.4E-2</v>
      </c>
      <c r="O93" s="26">
        <v>1.3320000000000001</v>
      </c>
      <c r="P93" s="26">
        <v>5.7000000000000002E-2</v>
      </c>
      <c r="Q93" s="28" t="s">
        <v>56</v>
      </c>
      <c r="R93" s="29" t="s">
        <v>128</v>
      </c>
      <c r="S93" s="29" t="s">
        <v>34</v>
      </c>
      <c r="T93" s="29">
        <v>1.5E-3</v>
      </c>
      <c r="U93" s="29" t="s">
        <v>141</v>
      </c>
      <c r="V93" s="29">
        <v>3.2000000000000002E-3</v>
      </c>
      <c r="W93" s="24" t="s">
        <v>129</v>
      </c>
      <c r="X93" s="29">
        <v>8.6999999999999994E-3</v>
      </c>
      <c r="Y93" s="23">
        <v>17.5</v>
      </c>
      <c r="Z93" s="21" t="s">
        <v>130</v>
      </c>
      <c r="AA93" s="21" t="s">
        <v>51</v>
      </c>
    </row>
    <row r="94" spans="1:27" x14ac:dyDescent="0.2">
      <c r="A94" s="20">
        <f t="shared" si="1"/>
        <v>38</v>
      </c>
      <c r="B94" s="21" t="s">
        <v>125</v>
      </c>
      <c r="C94" s="21" t="s">
        <v>126</v>
      </c>
      <c r="D94" s="21" t="s">
        <v>127</v>
      </c>
      <c r="E94" s="22">
        <v>42227</v>
      </c>
      <c r="F94" s="23">
        <v>30.3</v>
      </c>
      <c r="G94" s="24">
        <v>7.86</v>
      </c>
      <c r="H94" s="23">
        <v>10.8</v>
      </c>
      <c r="I94" s="25">
        <v>9400</v>
      </c>
      <c r="J94" s="24">
        <v>6.59</v>
      </c>
      <c r="K94" s="24">
        <v>1.35</v>
      </c>
      <c r="L94" s="26">
        <v>3.6999999999999998E-2</v>
      </c>
      <c r="M94" s="26">
        <v>1.8169999999999999</v>
      </c>
      <c r="N94" s="26">
        <v>4.0000000000000001E-3</v>
      </c>
      <c r="O94" s="26">
        <v>1.8580000000000001</v>
      </c>
      <c r="P94" s="26">
        <v>5.3999999999999999E-2</v>
      </c>
      <c r="Q94" s="28" t="s">
        <v>56</v>
      </c>
      <c r="R94" s="29" t="s">
        <v>128</v>
      </c>
      <c r="S94" s="29" t="s">
        <v>34</v>
      </c>
      <c r="T94" s="29">
        <v>1.6000000000000001E-3</v>
      </c>
      <c r="U94" s="29">
        <v>1.6000000000000001E-3</v>
      </c>
      <c r="V94" s="29">
        <v>3.8E-3</v>
      </c>
      <c r="W94" s="24" t="s">
        <v>129</v>
      </c>
      <c r="X94" s="27">
        <v>2.0449999999999999E-3</v>
      </c>
      <c r="Y94" s="23">
        <v>6.6</v>
      </c>
      <c r="Z94" s="21" t="s">
        <v>130</v>
      </c>
      <c r="AA94" s="21" t="s">
        <v>51</v>
      </c>
    </row>
    <row r="95" spans="1:27" x14ac:dyDescent="0.2">
      <c r="A95" s="20">
        <f t="shared" si="1"/>
        <v>39</v>
      </c>
      <c r="B95" s="21" t="s">
        <v>125</v>
      </c>
      <c r="C95" s="21" t="s">
        <v>144</v>
      </c>
      <c r="D95" s="21" t="s">
        <v>145</v>
      </c>
      <c r="E95" s="22">
        <v>42228</v>
      </c>
      <c r="F95" s="23">
        <v>29.1</v>
      </c>
      <c r="G95" s="24">
        <v>8.1564088093635529</v>
      </c>
      <c r="H95" s="23">
        <v>4.8000000000000007</v>
      </c>
      <c r="I95" s="25" t="s">
        <v>61</v>
      </c>
      <c r="J95" s="24">
        <v>5.95</v>
      </c>
      <c r="K95" s="24">
        <v>1.0900000000000001</v>
      </c>
      <c r="L95" s="26">
        <v>8.1499999999999989E-2</v>
      </c>
      <c r="M95" s="26">
        <v>1.95E-2</v>
      </c>
      <c r="N95" s="26">
        <v>8.0000000000000002E-3</v>
      </c>
      <c r="O95" s="26">
        <v>0.10900000000000001</v>
      </c>
      <c r="P95" s="26">
        <v>1.2500000000000001E-2</v>
      </c>
      <c r="Q95" s="28" t="s">
        <v>56</v>
      </c>
      <c r="R95" s="29" t="s">
        <v>128</v>
      </c>
      <c r="S95" s="29" t="s">
        <v>34</v>
      </c>
      <c r="T95" s="29">
        <v>1.6999999999999999E-3</v>
      </c>
      <c r="U95" s="29" t="s">
        <v>141</v>
      </c>
      <c r="V95" s="29">
        <v>6.3E-3</v>
      </c>
      <c r="W95" s="24" t="s">
        <v>129</v>
      </c>
      <c r="X95" s="27">
        <v>6.5484999999999996E-3</v>
      </c>
      <c r="Y95" s="23">
        <v>33.85</v>
      </c>
      <c r="Z95" s="20"/>
      <c r="AA95" s="21" t="s">
        <v>36</v>
      </c>
    </row>
    <row r="96" spans="1:27" x14ac:dyDescent="0.2">
      <c r="A96" s="20">
        <f t="shared" si="1"/>
        <v>40</v>
      </c>
      <c r="B96" s="21" t="s">
        <v>125</v>
      </c>
      <c r="C96" s="21" t="s">
        <v>133</v>
      </c>
      <c r="D96" s="21" t="s">
        <v>134</v>
      </c>
      <c r="E96" s="22">
        <v>42227</v>
      </c>
      <c r="F96" s="23">
        <v>30.9</v>
      </c>
      <c r="G96" s="24">
        <v>8.15</v>
      </c>
      <c r="H96" s="23">
        <v>31</v>
      </c>
      <c r="I96" s="25">
        <v>2100</v>
      </c>
      <c r="J96" s="24">
        <v>7.12</v>
      </c>
      <c r="K96" s="24">
        <v>2.29</v>
      </c>
      <c r="L96" s="26">
        <v>4.2000000000000003E-2</v>
      </c>
      <c r="M96" s="26">
        <v>1.9550000000000001</v>
      </c>
      <c r="N96" s="26">
        <v>2.4E-2</v>
      </c>
      <c r="O96" s="26">
        <v>2.0209999999999999</v>
      </c>
      <c r="P96" s="26">
        <v>0.152</v>
      </c>
      <c r="Q96" s="28" t="s">
        <v>56</v>
      </c>
      <c r="R96" s="29" t="s">
        <v>128</v>
      </c>
      <c r="S96" s="29" t="s">
        <v>34</v>
      </c>
      <c r="T96" s="29">
        <v>2.2000000000000001E-3</v>
      </c>
      <c r="U96" s="29" t="s">
        <v>141</v>
      </c>
      <c r="V96" s="29">
        <v>4.5999999999999999E-3</v>
      </c>
      <c r="W96" s="24">
        <v>7.0000000000000007E-2</v>
      </c>
      <c r="X96" s="27">
        <v>4.3670000000000002E-3</v>
      </c>
      <c r="Y96" s="23">
        <v>10.7</v>
      </c>
      <c r="Z96" s="21" t="s">
        <v>50</v>
      </c>
      <c r="AA96" s="21" t="s">
        <v>51</v>
      </c>
    </row>
    <row r="97" spans="1:27" x14ac:dyDescent="0.2">
      <c r="A97" s="20">
        <f t="shared" si="1"/>
        <v>41</v>
      </c>
      <c r="B97" s="21" t="s">
        <v>125</v>
      </c>
      <c r="C97" s="21" t="s">
        <v>146</v>
      </c>
      <c r="D97" s="21" t="s">
        <v>147</v>
      </c>
      <c r="E97" s="22">
        <v>42228</v>
      </c>
      <c r="F97" s="23">
        <v>29.299999999999997</v>
      </c>
      <c r="G97" s="24">
        <v>8.160115119082695</v>
      </c>
      <c r="H97" s="23">
        <v>5.8</v>
      </c>
      <c r="I97" s="25" t="s">
        <v>61</v>
      </c>
      <c r="J97" s="24">
        <v>6.12</v>
      </c>
      <c r="K97" s="24">
        <v>1</v>
      </c>
      <c r="L97" s="26">
        <v>6.8000000000000005E-2</v>
      </c>
      <c r="M97" s="26">
        <v>2.1999999999999999E-2</v>
      </c>
      <c r="N97" s="26">
        <v>7.4999999999999997E-3</v>
      </c>
      <c r="O97" s="26">
        <v>9.7500000000000003E-2</v>
      </c>
      <c r="P97" s="26">
        <v>1.4999999999999999E-2</v>
      </c>
      <c r="Q97" s="28" t="s">
        <v>56</v>
      </c>
      <c r="R97" s="29" t="s">
        <v>128</v>
      </c>
      <c r="S97" s="29">
        <v>5.0000000000000001E-4</v>
      </c>
      <c r="T97" s="29">
        <v>2E-3</v>
      </c>
      <c r="U97" s="29" t="s">
        <v>141</v>
      </c>
      <c r="V97" s="29">
        <v>2.1049999999999999E-2</v>
      </c>
      <c r="W97" s="24" t="s">
        <v>129</v>
      </c>
      <c r="X97" s="27">
        <v>5.6144999999999997E-3</v>
      </c>
      <c r="Y97" s="23">
        <v>33.200000000000003</v>
      </c>
      <c r="Z97" s="20"/>
      <c r="AA97" s="21" t="s">
        <v>62</v>
      </c>
    </row>
    <row r="98" spans="1:27" x14ac:dyDescent="0.2">
      <c r="A98" s="20">
        <f t="shared" si="1"/>
        <v>42</v>
      </c>
      <c r="B98" s="21" t="s">
        <v>125</v>
      </c>
      <c r="C98" s="21" t="s">
        <v>150</v>
      </c>
      <c r="D98" s="21" t="s">
        <v>151</v>
      </c>
      <c r="E98" s="22">
        <v>42228</v>
      </c>
      <c r="F98" s="23">
        <v>29.7</v>
      </c>
      <c r="G98" s="24">
        <v>8.0810353402940613</v>
      </c>
      <c r="H98" s="23">
        <v>5.4</v>
      </c>
      <c r="I98" s="25">
        <v>14.142135623730951</v>
      </c>
      <c r="J98" s="24">
        <v>5.9749999999999996</v>
      </c>
      <c r="K98" s="24">
        <v>1.4350000000000001</v>
      </c>
      <c r="L98" s="26">
        <v>8.249999999999999E-2</v>
      </c>
      <c r="M98" s="26">
        <v>0.03</v>
      </c>
      <c r="N98" s="26">
        <v>1.0999999999999999E-2</v>
      </c>
      <c r="O98" s="26">
        <v>0.1235</v>
      </c>
      <c r="P98" s="26">
        <v>1.35E-2</v>
      </c>
      <c r="Q98" s="28" t="s">
        <v>56</v>
      </c>
      <c r="R98" s="29" t="s">
        <v>128</v>
      </c>
      <c r="S98" s="29" t="s">
        <v>34</v>
      </c>
      <c r="T98" s="29">
        <v>1.4E-3</v>
      </c>
      <c r="U98" s="29" t="s">
        <v>141</v>
      </c>
      <c r="V98" s="29">
        <v>4.0000000000000001E-3</v>
      </c>
      <c r="W98" s="24" t="s">
        <v>129</v>
      </c>
      <c r="X98" s="27">
        <v>6.0175000000000003E-3</v>
      </c>
      <c r="Y98" s="23">
        <v>30.6</v>
      </c>
      <c r="Z98" s="20"/>
      <c r="AA98" s="21" t="s">
        <v>36</v>
      </c>
    </row>
    <row r="99" spans="1:27" x14ac:dyDescent="0.2">
      <c r="A99" s="20">
        <f t="shared" si="1"/>
        <v>43</v>
      </c>
      <c r="B99" s="21" t="s">
        <v>125</v>
      </c>
      <c r="C99" s="21" t="s">
        <v>135</v>
      </c>
      <c r="D99" s="21" t="s">
        <v>136</v>
      </c>
      <c r="E99" s="22">
        <v>42228</v>
      </c>
      <c r="F99" s="23">
        <v>30.1</v>
      </c>
      <c r="G99" s="24">
        <v>7.91</v>
      </c>
      <c r="H99" s="23">
        <v>6.6</v>
      </c>
      <c r="I99" s="25">
        <v>1700</v>
      </c>
      <c r="J99" s="24">
        <v>8.6199999999999992</v>
      </c>
      <c r="K99" s="24">
        <v>1.04</v>
      </c>
      <c r="L99" s="26">
        <v>0.105</v>
      </c>
      <c r="M99" s="26">
        <v>0.11700000000000001</v>
      </c>
      <c r="N99" s="26">
        <v>0.104</v>
      </c>
      <c r="O99" s="26">
        <v>0.32600000000000001</v>
      </c>
      <c r="P99" s="26">
        <v>2.8000000000000001E-2</v>
      </c>
      <c r="Q99" s="28" t="s">
        <v>56</v>
      </c>
      <c r="R99" s="29" t="s">
        <v>128</v>
      </c>
      <c r="S99" s="29" t="s">
        <v>34</v>
      </c>
      <c r="T99" s="29">
        <v>1.6000000000000001E-3</v>
      </c>
      <c r="U99" s="29" t="s">
        <v>141</v>
      </c>
      <c r="V99" s="29">
        <v>6.1999999999999998E-3</v>
      </c>
      <c r="W99" s="24" t="s">
        <v>129</v>
      </c>
      <c r="X99" s="27">
        <v>5.6160000000000003E-3</v>
      </c>
      <c r="Y99" s="23">
        <v>26.5</v>
      </c>
      <c r="Z99" s="20"/>
      <c r="AA99" s="21" t="s">
        <v>39</v>
      </c>
    </row>
    <row r="100" spans="1:27" x14ac:dyDescent="0.2">
      <c r="A100" s="20">
        <f t="shared" si="1"/>
        <v>44</v>
      </c>
      <c r="B100" s="21" t="s">
        <v>154</v>
      </c>
      <c r="C100" s="21" t="s">
        <v>165</v>
      </c>
      <c r="D100" s="21" t="s">
        <v>166</v>
      </c>
      <c r="E100" s="22">
        <v>42205</v>
      </c>
      <c r="F100" s="23">
        <v>29.4</v>
      </c>
      <c r="G100" s="24">
        <v>8.02</v>
      </c>
      <c r="H100" s="25">
        <v>18</v>
      </c>
      <c r="I100" s="25">
        <v>900</v>
      </c>
      <c r="J100" s="23">
        <v>6.2</v>
      </c>
      <c r="K100" s="23">
        <v>2.5</v>
      </c>
      <c r="L100" s="26">
        <v>2.5999999999999999E-2</v>
      </c>
      <c r="M100" s="26">
        <v>3.2000000000000001E-2</v>
      </c>
      <c r="N100" s="26">
        <v>1.4E-2</v>
      </c>
      <c r="O100" s="26">
        <v>7.1999999999999995E-2</v>
      </c>
      <c r="P100" s="26">
        <v>2.8000000000000001E-2</v>
      </c>
      <c r="Q100" s="28" t="s">
        <v>157</v>
      </c>
      <c r="R100" s="29" t="s">
        <v>33</v>
      </c>
      <c r="S100" s="29" t="s">
        <v>158</v>
      </c>
      <c r="T100" s="29" t="s">
        <v>91</v>
      </c>
      <c r="U100" s="29">
        <v>4.1999999999999997E-3</v>
      </c>
      <c r="V100" s="29">
        <v>1.9599999999999999E-2</v>
      </c>
      <c r="W100" s="29" t="s">
        <v>82</v>
      </c>
      <c r="X100" s="27">
        <v>1.8159999999999999E-3</v>
      </c>
      <c r="Y100" s="23">
        <v>14.2</v>
      </c>
      <c r="Z100" s="20"/>
      <c r="AA100" s="21" t="s">
        <v>36</v>
      </c>
    </row>
    <row r="101" spans="1:27" x14ac:dyDescent="0.2">
      <c r="A101" s="20">
        <f t="shared" si="1"/>
        <v>45</v>
      </c>
      <c r="B101" s="21" t="s">
        <v>154</v>
      </c>
      <c r="C101" s="21" t="s">
        <v>167</v>
      </c>
      <c r="D101" s="21" t="s">
        <v>168</v>
      </c>
      <c r="E101" s="22">
        <v>42206</v>
      </c>
      <c r="F101" s="23">
        <v>29.7</v>
      </c>
      <c r="G101" s="24">
        <v>7.9500000000000011</v>
      </c>
      <c r="H101" s="25">
        <v>25</v>
      </c>
      <c r="I101" s="25">
        <v>1100</v>
      </c>
      <c r="J101" s="23">
        <v>6.5</v>
      </c>
      <c r="K101" s="23">
        <v>2.6</v>
      </c>
      <c r="L101" s="26">
        <v>0.16700000000000001</v>
      </c>
      <c r="M101" s="26">
        <v>7.0000000000000007E-2</v>
      </c>
      <c r="N101" s="26">
        <v>2.1999999999999999E-2</v>
      </c>
      <c r="O101" s="26">
        <v>0.25900000000000001</v>
      </c>
      <c r="P101" s="26">
        <v>2.1999999999999999E-2</v>
      </c>
      <c r="Q101" s="28" t="s">
        <v>157</v>
      </c>
      <c r="R101" s="29" t="s">
        <v>33</v>
      </c>
      <c r="S101" s="29" t="s">
        <v>158</v>
      </c>
      <c r="T101" s="29" t="s">
        <v>91</v>
      </c>
      <c r="U101" s="29">
        <v>4.1999999999999997E-3</v>
      </c>
      <c r="V101" s="29">
        <v>1.9900000000000001E-2</v>
      </c>
      <c r="W101" s="29">
        <v>3.8999999999999998E-3</v>
      </c>
      <c r="X101" s="28">
        <v>1.042E-2</v>
      </c>
      <c r="Y101" s="23">
        <v>11.6</v>
      </c>
      <c r="Z101" s="20"/>
      <c r="AA101" s="21" t="s">
        <v>36</v>
      </c>
    </row>
    <row r="102" spans="1:27" x14ac:dyDescent="0.2">
      <c r="A102" s="20">
        <f t="shared" si="1"/>
        <v>46</v>
      </c>
      <c r="B102" s="21" t="s">
        <v>154</v>
      </c>
      <c r="C102" s="21" t="s">
        <v>159</v>
      </c>
      <c r="D102" s="21" t="s">
        <v>160</v>
      </c>
      <c r="E102" s="22">
        <v>42206</v>
      </c>
      <c r="F102" s="23">
        <v>30</v>
      </c>
      <c r="G102" s="24">
        <v>7.98</v>
      </c>
      <c r="H102" s="25">
        <v>9</v>
      </c>
      <c r="I102" s="25">
        <v>700</v>
      </c>
      <c r="J102" s="23">
        <v>6.8</v>
      </c>
      <c r="K102" s="23">
        <v>2.2000000000000002</v>
      </c>
      <c r="L102" s="26">
        <v>0.17699999999999999</v>
      </c>
      <c r="M102" s="26">
        <v>8.5999999999999993E-2</v>
      </c>
      <c r="N102" s="26">
        <v>2.5000000000000001E-2</v>
      </c>
      <c r="O102" s="26">
        <v>0.28799999999999998</v>
      </c>
      <c r="P102" s="26">
        <v>2.3E-2</v>
      </c>
      <c r="Q102" s="28" t="s">
        <v>157</v>
      </c>
      <c r="R102" s="29" t="s">
        <v>33</v>
      </c>
      <c r="S102" s="29" t="s">
        <v>158</v>
      </c>
      <c r="T102" s="29" t="s">
        <v>91</v>
      </c>
      <c r="U102" s="29">
        <v>3.5999999999999999E-3</v>
      </c>
      <c r="V102" s="29">
        <v>2.0500000000000001E-2</v>
      </c>
      <c r="W102" s="29" t="s">
        <v>82</v>
      </c>
      <c r="X102" s="28">
        <v>1.214E-2</v>
      </c>
      <c r="Y102" s="23">
        <v>10.199999999999999</v>
      </c>
      <c r="Z102" s="20"/>
      <c r="AA102" s="21" t="s">
        <v>36</v>
      </c>
    </row>
    <row r="103" spans="1:27" x14ac:dyDescent="0.2">
      <c r="A103" s="20">
        <f t="shared" si="1"/>
        <v>47</v>
      </c>
      <c r="B103" s="21" t="s">
        <v>154</v>
      </c>
      <c r="C103" s="21" t="s">
        <v>155</v>
      </c>
      <c r="D103" s="21" t="s">
        <v>156</v>
      </c>
      <c r="E103" s="22">
        <v>42206</v>
      </c>
      <c r="F103" s="23">
        <v>29.6</v>
      </c>
      <c r="G103" s="24">
        <v>7.9300000000000006</v>
      </c>
      <c r="H103" s="25">
        <v>6</v>
      </c>
      <c r="I103" s="25">
        <v>600</v>
      </c>
      <c r="J103" s="25">
        <v>7</v>
      </c>
      <c r="K103" s="23">
        <v>2.5</v>
      </c>
      <c r="L103" s="26">
        <v>9.9000000000000005E-2</v>
      </c>
      <c r="M103" s="26">
        <v>3.7999999999999999E-2</v>
      </c>
      <c r="N103" s="26">
        <v>0.02</v>
      </c>
      <c r="O103" s="26">
        <v>0.157</v>
      </c>
      <c r="P103" s="26">
        <v>1.4E-2</v>
      </c>
      <c r="Q103" s="28" t="s">
        <v>157</v>
      </c>
      <c r="R103" s="29" t="s">
        <v>33</v>
      </c>
      <c r="S103" s="29" t="s">
        <v>158</v>
      </c>
      <c r="T103" s="29" t="s">
        <v>91</v>
      </c>
      <c r="U103" s="29">
        <v>3.3999999999999998E-3</v>
      </c>
      <c r="V103" s="29">
        <v>2.23E-2</v>
      </c>
      <c r="W103" s="29" t="s">
        <v>82</v>
      </c>
      <c r="X103" s="27">
        <v>5.5589999999999997E-3</v>
      </c>
      <c r="Y103" s="23">
        <v>20.2</v>
      </c>
      <c r="Z103" s="20"/>
      <c r="AA103" s="21" t="s">
        <v>36</v>
      </c>
    </row>
    <row r="104" spans="1:27" x14ac:dyDescent="0.2">
      <c r="A104" s="20">
        <f t="shared" si="1"/>
        <v>48</v>
      </c>
      <c r="B104" s="21" t="s">
        <v>154</v>
      </c>
      <c r="C104" s="21" t="s">
        <v>161</v>
      </c>
      <c r="D104" s="21" t="s">
        <v>162</v>
      </c>
      <c r="E104" s="22">
        <v>42205</v>
      </c>
      <c r="F104" s="23">
        <v>29.9</v>
      </c>
      <c r="G104" s="24">
        <v>7.8200000000000012</v>
      </c>
      <c r="H104" s="25">
        <v>14</v>
      </c>
      <c r="I104" s="25">
        <v>1300</v>
      </c>
      <c r="J104" s="23">
        <v>6.5</v>
      </c>
      <c r="K104" s="23">
        <v>2.6</v>
      </c>
      <c r="L104" s="26">
        <v>0.185</v>
      </c>
      <c r="M104" s="26">
        <v>4.2999999999999997E-2</v>
      </c>
      <c r="N104" s="26">
        <v>1.7000000000000001E-2</v>
      </c>
      <c r="O104" s="26">
        <v>0.245</v>
      </c>
      <c r="P104" s="26">
        <v>2.5999999999999999E-2</v>
      </c>
      <c r="Q104" s="28" t="s">
        <v>157</v>
      </c>
      <c r="R104" s="29" t="s">
        <v>33</v>
      </c>
      <c r="S104" s="29" t="s">
        <v>158</v>
      </c>
      <c r="T104" s="29" t="s">
        <v>91</v>
      </c>
      <c r="U104" s="29">
        <v>4.0000000000000001E-3</v>
      </c>
      <c r="V104" s="29">
        <v>2.07E-2</v>
      </c>
      <c r="W104" s="29">
        <v>4.4000000000000003E-3</v>
      </c>
      <c r="X104" s="27">
        <v>8.7189999999999993E-3</v>
      </c>
      <c r="Y104" s="23">
        <v>13.4</v>
      </c>
      <c r="Z104" s="20"/>
      <c r="AA104" s="21" t="s">
        <v>36</v>
      </c>
    </row>
    <row r="105" spans="1:27" x14ac:dyDescent="0.2">
      <c r="A105" s="20">
        <f t="shared" si="1"/>
        <v>49</v>
      </c>
      <c r="B105" s="21" t="s">
        <v>154</v>
      </c>
      <c r="C105" s="21" t="s">
        <v>163</v>
      </c>
      <c r="D105" s="21" t="s">
        <v>164</v>
      </c>
      <c r="E105" s="22">
        <v>42205</v>
      </c>
      <c r="F105" s="23">
        <v>29.3</v>
      </c>
      <c r="G105" s="24">
        <v>7.9900000000000011</v>
      </c>
      <c r="H105" s="25">
        <v>11</v>
      </c>
      <c r="I105" s="25">
        <v>600</v>
      </c>
      <c r="J105" s="23">
        <v>6.4</v>
      </c>
      <c r="K105" s="23">
        <v>2.6</v>
      </c>
      <c r="L105" s="26">
        <v>0.19700000000000001</v>
      </c>
      <c r="M105" s="26">
        <v>4.2999999999999997E-2</v>
      </c>
      <c r="N105" s="26">
        <v>1.7000000000000001E-2</v>
      </c>
      <c r="O105" s="26">
        <v>0.25700000000000001</v>
      </c>
      <c r="P105" s="26">
        <v>1.7999999999999999E-2</v>
      </c>
      <c r="Q105" s="28" t="s">
        <v>157</v>
      </c>
      <c r="R105" s="29" t="s">
        <v>33</v>
      </c>
      <c r="S105" s="29" t="s">
        <v>158</v>
      </c>
      <c r="T105" s="29" t="s">
        <v>91</v>
      </c>
      <c r="U105" s="29">
        <v>2.2000000000000001E-3</v>
      </c>
      <c r="V105" s="29">
        <v>2.1600000000000001E-2</v>
      </c>
      <c r="W105" s="29" t="s">
        <v>82</v>
      </c>
      <c r="X105" s="28">
        <v>1.244E-2</v>
      </c>
      <c r="Y105" s="23">
        <v>18.899999999999999</v>
      </c>
      <c r="Z105" s="20"/>
      <c r="AA105" s="21" t="s">
        <v>36</v>
      </c>
    </row>
    <row r="106" spans="1:27" x14ac:dyDescent="0.2">
      <c r="A106" s="20">
        <f t="shared" si="1"/>
        <v>50</v>
      </c>
      <c r="B106" s="21" t="s">
        <v>169</v>
      </c>
      <c r="C106" s="21" t="s">
        <v>183</v>
      </c>
      <c r="D106" s="21" t="s">
        <v>184</v>
      </c>
      <c r="E106" s="22">
        <v>42219</v>
      </c>
      <c r="F106" s="23">
        <v>27.5</v>
      </c>
      <c r="G106" s="24">
        <v>7.85</v>
      </c>
      <c r="H106" s="23">
        <v>24.6</v>
      </c>
      <c r="I106" s="25" t="s">
        <v>61</v>
      </c>
      <c r="J106" s="24">
        <v>6.23</v>
      </c>
      <c r="K106" s="24">
        <v>0.65</v>
      </c>
      <c r="L106" s="26">
        <v>4.0000000000000001E-3</v>
      </c>
      <c r="M106" s="24">
        <v>0.03</v>
      </c>
      <c r="N106" s="26">
        <v>2.9000000000000001E-2</v>
      </c>
      <c r="O106" s="26">
        <v>6.3E-2</v>
      </c>
      <c r="P106" s="26">
        <v>8.9999999999999993E-3</v>
      </c>
      <c r="Q106" s="27">
        <v>2.0999999999999999E-5</v>
      </c>
      <c r="R106" s="28" t="s">
        <v>32</v>
      </c>
      <c r="S106" s="29">
        <v>1.4E-3</v>
      </c>
      <c r="T106" s="29" t="s">
        <v>91</v>
      </c>
      <c r="U106" s="29">
        <v>1.5E-3</v>
      </c>
      <c r="V106" s="29">
        <v>2.5000000000000001E-3</v>
      </c>
      <c r="W106" s="24" t="s">
        <v>172</v>
      </c>
      <c r="X106" s="30">
        <v>1.5440000000000001E-4</v>
      </c>
      <c r="Y106" s="23">
        <v>27.9</v>
      </c>
      <c r="Z106" s="20"/>
      <c r="AA106" s="21" t="s">
        <v>36</v>
      </c>
    </row>
    <row r="107" spans="1:27" x14ac:dyDescent="0.2">
      <c r="A107" s="20">
        <f t="shared" si="1"/>
        <v>51</v>
      </c>
      <c r="B107" s="21" t="s">
        <v>169</v>
      </c>
      <c r="C107" s="21" t="s">
        <v>189</v>
      </c>
      <c r="D107" s="21" t="s">
        <v>190</v>
      </c>
      <c r="E107" s="22">
        <v>42212</v>
      </c>
      <c r="F107" s="25">
        <v>27</v>
      </c>
      <c r="G107" s="24">
        <v>7.91</v>
      </c>
      <c r="H107" s="23">
        <v>25.1</v>
      </c>
      <c r="I107" s="25">
        <v>70</v>
      </c>
      <c r="J107" s="24">
        <v>6.63</v>
      </c>
      <c r="K107" s="24">
        <v>1.29</v>
      </c>
      <c r="L107" s="26">
        <v>0.11600000000000001</v>
      </c>
      <c r="M107" s="26">
        <v>0.112</v>
      </c>
      <c r="N107" s="26">
        <v>1.2E-2</v>
      </c>
      <c r="O107" s="24">
        <v>0.24</v>
      </c>
      <c r="P107" s="26">
        <v>1.6E-2</v>
      </c>
      <c r="Q107" s="27">
        <v>2.6999999999999999E-5</v>
      </c>
      <c r="R107" s="28" t="s">
        <v>32</v>
      </c>
      <c r="S107" s="29">
        <v>1.1999999999999999E-3</v>
      </c>
      <c r="T107" s="29">
        <v>8.0000000000000004E-4</v>
      </c>
      <c r="U107" s="29">
        <v>1.6999999999999999E-3</v>
      </c>
      <c r="V107" s="29">
        <v>2.5999999999999999E-3</v>
      </c>
      <c r="W107" s="24" t="s">
        <v>172</v>
      </c>
      <c r="X107" s="27">
        <v>4.8979999999999996E-3</v>
      </c>
      <c r="Y107" s="25">
        <v>29</v>
      </c>
      <c r="Z107" s="20"/>
      <c r="AA107" s="21" t="s">
        <v>36</v>
      </c>
    </row>
    <row r="108" spans="1:27" x14ac:dyDescent="0.2">
      <c r="A108" s="20">
        <f t="shared" si="1"/>
        <v>52</v>
      </c>
      <c r="B108" s="21" t="s">
        <v>169</v>
      </c>
      <c r="C108" s="21" t="s">
        <v>173</v>
      </c>
      <c r="D108" s="21" t="s">
        <v>174</v>
      </c>
      <c r="E108" s="22">
        <v>42212</v>
      </c>
      <c r="F108" s="23">
        <v>29.3</v>
      </c>
      <c r="G108" s="23">
        <v>7.8</v>
      </c>
      <c r="H108" s="23">
        <v>25.1</v>
      </c>
      <c r="I108" s="25">
        <v>110</v>
      </c>
      <c r="J108" s="24">
        <v>7.23</v>
      </c>
      <c r="K108" s="24">
        <v>0.82</v>
      </c>
      <c r="L108" s="26">
        <v>1.6E-2</v>
      </c>
      <c r="M108" s="26">
        <v>1E-3</v>
      </c>
      <c r="N108" s="26">
        <v>2.5999999999999999E-2</v>
      </c>
      <c r="O108" s="26">
        <v>4.2999999999999997E-2</v>
      </c>
      <c r="P108" s="26">
        <v>1.4E-2</v>
      </c>
      <c r="Q108" s="27">
        <v>2.5999999999999998E-5</v>
      </c>
      <c r="R108" s="28" t="s">
        <v>32</v>
      </c>
      <c r="S108" s="29">
        <v>4.0000000000000002E-4</v>
      </c>
      <c r="T108" s="29">
        <v>5.9999999999999995E-4</v>
      </c>
      <c r="U108" s="29">
        <v>1.1000000000000001E-3</v>
      </c>
      <c r="V108" s="29">
        <v>1.2999999999999999E-3</v>
      </c>
      <c r="W108" s="24" t="s">
        <v>172</v>
      </c>
      <c r="X108" s="30">
        <v>6.2589999999999998E-4</v>
      </c>
      <c r="Y108" s="23">
        <v>28.7</v>
      </c>
      <c r="Z108" s="20"/>
      <c r="AA108" s="21" t="s">
        <v>62</v>
      </c>
    </row>
    <row r="109" spans="1:27" x14ac:dyDescent="0.2">
      <c r="A109" s="20">
        <f t="shared" si="1"/>
        <v>53</v>
      </c>
      <c r="B109" s="21" t="s">
        <v>169</v>
      </c>
      <c r="C109" s="21" t="s">
        <v>177</v>
      </c>
      <c r="D109" s="21" t="s">
        <v>178</v>
      </c>
      <c r="E109" s="22">
        <v>42212</v>
      </c>
      <c r="F109" s="23">
        <v>29.5</v>
      </c>
      <c r="G109" s="24">
        <v>8.02</v>
      </c>
      <c r="H109" s="23">
        <v>22.1</v>
      </c>
      <c r="I109" s="25" t="s">
        <v>61</v>
      </c>
      <c r="J109" s="24">
        <v>7.14</v>
      </c>
      <c r="K109" s="24">
        <v>0.75</v>
      </c>
      <c r="L109" s="24">
        <v>0.04</v>
      </c>
      <c r="M109" s="52">
        <v>0</v>
      </c>
      <c r="N109" s="26" t="s">
        <v>216</v>
      </c>
      <c r="O109" s="29">
        <v>4.2500000000000003E-2</v>
      </c>
      <c r="P109" s="26">
        <v>8.0000000000000002E-3</v>
      </c>
      <c r="Q109" s="27">
        <v>2.9E-5</v>
      </c>
      <c r="R109" s="28" t="s">
        <v>32</v>
      </c>
      <c r="S109" s="29">
        <v>4.0000000000000002E-4</v>
      </c>
      <c r="T109" s="29">
        <v>4.0000000000000002E-4</v>
      </c>
      <c r="U109" s="29">
        <v>1.1999999999999999E-3</v>
      </c>
      <c r="V109" s="29">
        <v>1.5E-3</v>
      </c>
      <c r="W109" s="24" t="s">
        <v>172</v>
      </c>
      <c r="X109" s="28">
        <v>2.5600000000000002E-3</v>
      </c>
      <c r="Y109" s="23">
        <v>29.1</v>
      </c>
      <c r="Z109" s="20"/>
      <c r="AA109" s="21" t="s">
        <v>62</v>
      </c>
    </row>
    <row r="110" spans="1:27" x14ac:dyDescent="0.2">
      <c r="A110" s="20">
        <f t="shared" si="1"/>
        <v>54</v>
      </c>
      <c r="B110" s="21" t="s">
        <v>169</v>
      </c>
      <c r="C110" s="21" t="s">
        <v>175</v>
      </c>
      <c r="D110" s="21" t="s">
        <v>176</v>
      </c>
      <c r="E110" s="22">
        <v>42212</v>
      </c>
      <c r="F110" s="25">
        <v>30</v>
      </c>
      <c r="G110" s="24">
        <v>7.96</v>
      </c>
      <c r="H110" s="23">
        <v>9.1</v>
      </c>
      <c r="I110" s="25">
        <v>70</v>
      </c>
      <c r="J110" s="24">
        <v>6.68</v>
      </c>
      <c r="K110" s="24">
        <v>2.23</v>
      </c>
      <c r="L110" s="26">
        <v>4.4999999999999998E-2</v>
      </c>
      <c r="M110" s="26">
        <v>1.7000000000000001E-2</v>
      </c>
      <c r="N110" s="26" t="s">
        <v>216</v>
      </c>
      <c r="O110" s="29">
        <v>6.4500000000000002E-2</v>
      </c>
      <c r="P110" s="26">
        <v>6.0000000000000001E-3</v>
      </c>
      <c r="Q110" s="28">
        <v>5.0000000000000002E-5</v>
      </c>
      <c r="R110" s="28" t="s">
        <v>32</v>
      </c>
      <c r="S110" s="29">
        <v>4.0000000000000002E-4</v>
      </c>
      <c r="T110" s="29">
        <v>5.0000000000000001E-4</v>
      </c>
      <c r="U110" s="29">
        <v>1.2999999999999999E-3</v>
      </c>
      <c r="V110" s="29" t="s">
        <v>35</v>
      </c>
      <c r="W110" s="24" t="s">
        <v>172</v>
      </c>
      <c r="X110" s="27">
        <v>2.6809999999999998E-3</v>
      </c>
      <c r="Y110" s="23">
        <v>25.5</v>
      </c>
      <c r="Z110" s="20"/>
      <c r="AA110" s="21" t="s">
        <v>36</v>
      </c>
    </row>
    <row r="111" spans="1:27" x14ac:dyDescent="0.2">
      <c r="A111" s="20">
        <f t="shared" si="1"/>
        <v>55</v>
      </c>
      <c r="B111" s="21" t="s">
        <v>169</v>
      </c>
      <c r="C111" s="21" t="s">
        <v>181</v>
      </c>
      <c r="D111" s="21" t="s">
        <v>182</v>
      </c>
      <c r="E111" s="22">
        <v>42212</v>
      </c>
      <c r="F111" s="23">
        <v>28.9</v>
      </c>
      <c r="G111" s="24">
        <v>7.9300000000000006</v>
      </c>
      <c r="H111" s="25">
        <v>18</v>
      </c>
      <c r="I111" s="25" t="s">
        <v>61</v>
      </c>
      <c r="J111" s="24">
        <v>6.76</v>
      </c>
      <c r="K111" s="24">
        <v>0.83</v>
      </c>
      <c r="L111" s="26">
        <v>4.3999999999999997E-2</v>
      </c>
      <c r="M111" s="26">
        <v>7.9000000000000001E-2</v>
      </c>
      <c r="N111" s="24">
        <v>0.02</v>
      </c>
      <c r="O111" s="26">
        <v>0.14299999999999999</v>
      </c>
      <c r="P111" s="26">
        <v>2.1000000000000001E-2</v>
      </c>
      <c r="Q111" s="27">
        <v>3.4E-5</v>
      </c>
      <c r="R111" s="28" t="s">
        <v>32</v>
      </c>
      <c r="S111" s="29">
        <v>5.0000000000000001E-4</v>
      </c>
      <c r="T111" s="29">
        <v>8.0000000000000004E-4</v>
      </c>
      <c r="U111" s="26">
        <v>1E-3</v>
      </c>
      <c r="V111" s="29" t="s">
        <v>35</v>
      </c>
      <c r="W111" s="24" t="s">
        <v>172</v>
      </c>
      <c r="X111" s="27">
        <v>2.3319999999999999E-3</v>
      </c>
      <c r="Y111" s="23">
        <v>21.5</v>
      </c>
      <c r="Z111" s="20"/>
      <c r="AA111" s="21" t="s">
        <v>36</v>
      </c>
    </row>
    <row r="112" spans="1:27" x14ac:dyDescent="0.2">
      <c r="A112" s="20">
        <f t="shared" si="1"/>
        <v>56</v>
      </c>
      <c r="B112" s="21" t="s">
        <v>169</v>
      </c>
      <c r="C112" s="21" t="s">
        <v>191</v>
      </c>
      <c r="D112" s="21" t="s">
        <v>192</v>
      </c>
      <c r="E112" s="22">
        <v>42212</v>
      </c>
      <c r="F112" s="25">
        <v>27</v>
      </c>
      <c r="G112" s="24">
        <v>7.97</v>
      </c>
      <c r="H112" s="23">
        <v>26.5</v>
      </c>
      <c r="I112" s="25" t="s">
        <v>61</v>
      </c>
      <c r="J112" s="24">
        <v>6.48</v>
      </c>
      <c r="K112" s="24">
        <v>0.67</v>
      </c>
      <c r="L112" s="26">
        <v>0.123</v>
      </c>
      <c r="M112" s="26">
        <v>2.9000000000000001E-2</v>
      </c>
      <c r="N112" s="24">
        <v>0.01</v>
      </c>
      <c r="O112" s="26">
        <v>0.16200000000000001</v>
      </c>
      <c r="P112" s="26">
        <v>1.2999999999999999E-2</v>
      </c>
      <c r="Q112" s="27">
        <v>3.4999999999999997E-5</v>
      </c>
      <c r="R112" s="28" t="s">
        <v>32</v>
      </c>
      <c r="S112" s="29">
        <v>1.2999999999999999E-3</v>
      </c>
      <c r="T112" s="29">
        <v>5.9999999999999995E-4</v>
      </c>
      <c r="U112" s="26">
        <v>1E-3</v>
      </c>
      <c r="V112" s="29" t="s">
        <v>35</v>
      </c>
      <c r="W112" s="24" t="s">
        <v>172</v>
      </c>
      <c r="X112" s="27">
        <v>5.9639999999999997E-3</v>
      </c>
      <c r="Y112" s="25">
        <v>28</v>
      </c>
      <c r="Z112" s="20"/>
      <c r="AA112" s="21" t="s">
        <v>36</v>
      </c>
    </row>
    <row r="113" spans="1:27" x14ac:dyDescent="0.2">
      <c r="A113" s="20">
        <f t="shared" si="1"/>
        <v>57</v>
      </c>
      <c r="B113" s="21" t="s">
        <v>169</v>
      </c>
      <c r="C113" s="21" t="s">
        <v>193</v>
      </c>
      <c r="D113" s="21" t="s">
        <v>194</v>
      </c>
      <c r="E113" s="22">
        <v>42219</v>
      </c>
      <c r="F113" s="23">
        <v>28.2</v>
      </c>
      <c r="G113" s="24">
        <v>8.19</v>
      </c>
      <c r="H113" s="23">
        <v>25.2</v>
      </c>
      <c r="I113" s="25">
        <v>70</v>
      </c>
      <c r="J113" s="24">
        <v>7.16</v>
      </c>
      <c r="K113" s="24">
        <v>0.66</v>
      </c>
      <c r="L113" s="26">
        <v>8.4000000000000005E-2</v>
      </c>
      <c r="M113" s="26">
        <v>0.114</v>
      </c>
      <c r="N113" s="26">
        <v>9.4E-2</v>
      </c>
      <c r="O113" s="26">
        <v>0.29199999999999998</v>
      </c>
      <c r="P113" s="26" t="s">
        <v>80</v>
      </c>
      <c r="Q113" s="27">
        <v>2.8E-5</v>
      </c>
      <c r="R113" s="28" t="s">
        <v>32</v>
      </c>
      <c r="S113" s="29">
        <v>1.1999999999999999E-3</v>
      </c>
      <c r="T113" s="29">
        <v>1.4E-3</v>
      </c>
      <c r="U113" s="29">
        <v>1.1000000000000001E-3</v>
      </c>
      <c r="V113" s="26">
        <v>3.0000000000000001E-3</v>
      </c>
      <c r="W113" s="24" t="s">
        <v>172</v>
      </c>
      <c r="X113" s="27">
        <v>7.4729999999999996E-3</v>
      </c>
      <c r="Y113" s="25">
        <v>20</v>
      </c>
      <c r="Z113" s="20"/>
      <c r="AA113" s="21" t="s">
        <v>36</v>
      </c>
    </row>
    <row r="114" spans="1:27" x14ac:dyDescent="0.2">
      <c r="A114" s="20">
        <f t="shared" si="1"/>
        <v>58</v>
      </c>
      <c r="B114" s="21" t="s">
        <v>169</v>
      </c>
      <c r="C114" s="21" t="s">
        <v>170</v>
      </c>
      <c r="D114" s="21" t="s">
        <v>171</v>
      </c>
      <c r="E114" s="22">
        <v>42219</v>
      </c>
      <c r="F114" s="25">
        <v>27</v>
      </c>
      <c r="G114" s="24">
        <v>7.8900000000000006</v>
      </c>
      <c r="H114" s="23">
        <v>26.2</v>
      </c>
      <c r="I114" s="25" t="s">
        <v>61</v>
      </c>
      <c r="J114" s="24">
        <v>7.96</v>
      </c>
      <c r="K114" s="24">
        <v>0.71</v>
      </c>
      <c r="L114" s="26">
        <v>1.4E-2</v>
      </c>
      <c r="M114" s="26">
        <v>0.182</v>
      </c>
      <c r="N114" s="26">
        <v>3.4000000000000002E-2</v>
      </c>
      <c r="O114" s="24">
        <v>0.23</v>
      </c>
      <c r="P114" s="26">
        <v>1.4999999999999999E-2</v>
      </c>
      <c r="Q114" s="27">
        <v>2.0999999999999999E-5</v>
      </c>
      <c r="R114" s="28" t="s">
        <v>32</v>
      </c>
      <c r="S114" s="29">
        <v>1.6999999999999999E-3</v>
      </c>
      <c r="T114" s="29" t="s">
        <v>91</v>
      </c>
      <c r="U114" s="29">
        <v>1.6000000000000001E-3</v>
      </c>
      <c r="V114" s="29">
        <v>2.3E-3</v>
      </c>
      <c r="W114" s="24" t="s">
        <v>172</v>
      </c>
      <c r="X114" s="30">
        <v>5.5860000000000003E-4</v>
      </c>
      <c r="Y114" s="23">
        <v>30.9</v>
      </c>
      <c r="Z114" s="20"/>
      <c r="AA114" s="21" t="s">
        <v>36</v>
      </c>
    </row>
    <row r="115" spans="1:27" x14ac:dyDescent="0.2">
      <c r="A115" s="20">
        <f t="shared" si="1"/>
        <v>59</v>
      </c>
      <c r="B115" s="21" t="s">
        <v>169</v>
      </c>
      <c r="C115" s="21" t="s">
        <v>179</v>
      </c>
      <c r="D115" s="21" t="s">
        <v>180</v>
      </c>
      <c r="E115" s="22">
        <v>42212</v>
      </c>
      <c r="F115" s="25">
        <v>26</v>
      </c>
      <c r="G115" s="24">
        <v>7.81</v>
      </c>
      <c r="H115" s="23">
        <v>24.7</v>
      </c>
      <c r="I115" s="25" t="s">
        <v>61</v>
      </c>
      <c r="J115" s="24">
        <v>6.52</v>
      </c>
      <c r="K115" s="24">
        <v>1.33</v>
      </c>
      <c r="L115" s="26">
        <v>9.5000000000000001E-2</v>
      </c>
      <c r="M115" s="26">
        <v>0.107</v>
      </c>
      <c r="N115" s="26">
        <v>1.2E-2</v>
      </c>
      <c r="O115" s="26">
        <v>0.214</v>
      </c>
      <c r="P115" s="26">
        <v>1.0999999999999999E-2</v>
      </c>
      <c r="Q115" s="27">
        <v>3.1999999999999999E-5</v>
      </c>
      <c r="R115" s="28" t="s">
        <v>32</v>
      </c>
      <c r="S115" s="29">
        <v>1.1999999999999999E-3</v>
      </c>
      <c r="T115" s="29" t="s">
        <v>91</v>
      </c>
      <c r="U115" s="29">
        <v>1.6000000000000001E-3</v>
      </c>
      <c r="V115" s="29">
        <v>2.7000000000000001E-3</v>
      </c>
      <c r="W115" s="24" t="s">
        <v>172</v>
      </c>
      <c r="X115" s="28">
        <v>3.0300000000000001E-3</v>
      </c>
      <c r="Y115" s="25">
        <v>27</v>
      </c>
      <c r="Z115" s="20"/>
      <c r="AA115" s="21" t="s">
        <v>36</v>
      </c>
    </row>
    <row r="116" spans="1:27" x14ac:dyDescent="0.2">
      <c r="A116" s="20">
        <f t="shared" si="1"/>
        <v>60</v>
      </c>
      <c r="B116" s="21" t="s">
        <v>169</v>
      </c>
      <c r="C116" s="21" t="s">
        <v>187</v>
      </c>
      <c r="D116" s="21" t="s">
        <v>188</v>
      </c>
      <c r="E116" s="22">
        <v>42219</v>
      </c>
      <c r="F116" s="23">
        <v>27.3</v>
      </c>
      <c r="G116" s="24">
        <v>7.9500000000000011</v>
      </c>
      <c r="H116" s="23">
        <v>18.2</v>
      </c>
      <c r="I116" s="25" t="s">
        <v>61</v>
      </c>
      <c r="J116" s="24">
        <v>6.32</v>
      </c>
      <c r="K116" s="24">
        <v>2.25</v>
      </c>
      <c r="L116" s="26">
        <v>1.2E-2</v>
      </c>
      <c r="M116" s="24">
        <v>0.17</v>
      </c>
      <c r="N116" s="26">
        <v>2.8000000000000001E-2</v>
      </c>
      <c r="O116" s="24">
        <v>0.21</v>
      </c>
      <c r="P116" s="26">
        <v>4.0000000000000001E-3</v>
      </c>
      <c r="Q116" s="27">
        <v>1.7E-5</v>
      </c>
      <c r="R116" s="28" t="s">
        <v>32</v>
      </c>
      <c r="S116" s="29">
        <v>1.1999999999999999E-3</v>
      </c>
      <c r="T116" s="29">
        <v>6.9999999999999999E-4</v>
      </c>
      <c r="U116" s="26">
        <v>1E-3</v>
      </c>
      <c r="V116" s="29" t="s">
        <v>35</v>
      </c>
      <c r="W116" s="24" t="s">
        <v>172</v>
      </c>
      <c r="X116" s="30">
        <v>5.7149999999999996E-4</v>
      </c>
      <c r="Y116" s="23">
        <v>27.3</v>
      </c>
      <c r="Z116" s="20"/>
      <c r="AA116" s="21" t="s">
        <v>36</v>
      </c>
    </row>
    <row r="117" spans="1:27" x14ac:dyDescent="0.2">
      <c r="A117" s="20">
        <f t="shared" si="1"/>
        <v>61</v>
      </c>
      <c r="B117" s="21" t="s">
        <v>169</v>
      </c>
      <c r="C117" s="21" t="s">
        <v>185</v>
      </c>
      <c r="D117" s="21" t="s">
        <v>186</v>
      </c>
      <c r="E117" s="22">
        <v>42212</v>
      </c>
      <c r="F117" s="25">
        <v>30</v>
      </c>
      <c r="G117" s="24">
        <v>8.06</v>
      </c>
      <c r="H117" s="23">
        <v>21.7</v>
      </c>
      <c r="I117" s="25">
        <v>110</v>
      </c>
      <c r="J117" s="24">
        <v>6.27</v>
      </c>
      <c r="K117" s="24">
        <v>2.06</v>
      </c>
      <c r="L117" s="26">
        <v>0.11899999999999999</v>
      </c>
      <c r="M117" s="26">
        <v>0.159</v>
      </c>
      <c r="N117" s="26">
        <v>8.5999999999999993E-2</v>
      </c>
      <c r="O117" s="26">
        <v>0.36399999999999999</v>
      </c>
      <c r="P117" s="26">
        <v>1.7999999999999999E-2</v>
      </c>
      <c r="Q117" s="27">
        <v>3.6999999999999998E-5</v>
      </c>
      <c r="R117" s="28" t="s">
        <v>32</v>
      </c>
      <c r="S117" s="29">
        <v>1.1999999999999999E-3</v>
      </c>
      <c r="T117" s="29">
        <v>1.1000000000000001E-3</v>
      </c>
      <c r="U117" s="29">
        <v>1.4E-3</v>
      </c>
      <c r="V117" s="29">
        <v>1.5E-3</v>
      </c>
      <c r="W117" s="24" t="s">
        <v>172</v>
      </c>
      <c r="X117" s="27">
        <v>8.8739999999999999E-3</v>
      </c>
      <c r="Y117" s="25">
        <v>24</v>
      </c>
      <c r="Z117" s="20"/>
      <c r="AA117" s="21" t="s">
        <v>39</v>
      </c>
    </row>
    <row r="118" spans="1:27" x14ac:dyDescent="0.2">
      <c r="A118" s="20">
        <f t="shared" si="1"/>
        <v>62</v>
      </c>
      <c r="B118" s="21" t="s">
        <v>195</v>
      </c>
      <c r="C118" s="21" t="s">
        <v>198</v>
      </c>
      <c r="D118" s="21" t="s">
        <v>199</v>
      </c>
      <c r="E118" s="22">
        <v>42213</v>
      </c>
      <c r="F118" s="23">
        <v>30.8</v>
      </c>
      <c r="G118" s="24">
        <v>7.8900000000000006</v>
      </c>
      <c r="H118" s="23">
        <v>8.6</v>
      </c>
      <c r="I118" s="25">
        <v>790</v>
      </c>
      <c r="J118" s="23">
        <v>5.3</v>
      </c>
      <c r="K118" s="23">
        <v>1.6</v>
      </c>
      <c r="L118" s="29">
        <v>7.8100000000000003E-2</v>
      </c>
      <c r="M118" s="29">
        <v>9.7000000000000003E-2</v>
      </c>
      <c r="N118" s="29">
        <v>2.98E-2</v>
      </c>
      <c r="O118" s="29">
        <v>0.2049</v>
      </c>
      <c r="P118" s="29">
        <v>2.41E-2</v>
      </c>
      <c r="Q118" s="27" t="s">
        <v>47</v>
      </c>
      <c r="R118" s="28">
        <v>2.5999999999999998E-4</v>
      </c>
      <c r="S118" s="28" t="s">
        <v>49</v>
      </c>
      <c r="T118" s="29">
        <v>1.6999999999999999E-3</v>
      </c>
      <c r="U118" s="29">
        <v>2.3E-3</v>
      </c>
      <c r="V118" s="29">
        <v>1.4500000000000001E-2</v>
      </c>
      <c r="W118" s="29">
        <v>3.9899999999999998E-2</v>
      </c>
      <c r="X118" s="28">
        <v>4.6699999999999997E-3</v>
      </c>
      <c r="Y118" s="23">
        <v>10</v>
      </c>
      <c r="Z118" s="20"/>
      <c r="AA118" s="21" t="s">
        <v>36</v>
      </c>
    </row>
    <row r="119" spans="1:27" x14ac:dyDescent="0.2">
      <c r="A119" s="20">
        <f t="shared" si="1"/>
        <v>63</v>
      </c>
      <c r="B119" s="21" t="s">
        <v>195</v>
      </c>
      <c r="C119" s="21" t="s">
        <v>196</v>
      </c>
      <c r="D119" s="21" t="s">
        <v>197</v>
      </c>
      <c r="E119" s="22">
        <v>42213</v>
      </c>
      <c r="F119" s="23">
        <v>29</v>
      </c>
      <c r="G119" s="24">
        <v>7.9300000000000006</v>
      </c>
      <c r="H119" s="23">
        <v>9.6999999999999993</v>
      </c>
      <c r="I119" s="25">
        <v>1300</v>
      </c>
      <c r="J119" s="23">
        <v>5.0999999999999996</v>
      </c>
      <c r="K119" s="23">
        <v>1</v>
      </c>
      <c r="L119" s="29">
        <v>8.5699999999999998E-2</v>
      </c>
      <c r="M119" s="29">
        <v>0.13139999999999999</v>
      </c>
      <c r="N119" s="29">
        <v>3.5900000000000001E-2</v>
      </c>
      <c r="O119" s="26">
        <v>0.253</v>
      </c>
      <c r="P119" s="29">
        <v>2.9100000000000001E-2</v>
      </c>
      <c r="Q119" s="27" t="s">
        <v>47</v>
      </c>
      <c r="R119" s="28">
        <v>2.0000000000000002E-5</v>
      </c>
      <c r="S119" s="28" t="s">
        <v>49</v>
      </c>
      <c r="T119" s="29">
        <v>1.2999999999999999E-3</v>
      </c>
      <c r="U119" s="29">
        <v>1.5E-3</v>
      </c>
      <c r="V119" s="29" t="s">
        <v>92</v>
      </c>
      <c r="W119" s="29">
        <v>4.8800000000000003E-2</v>
      </c>
      <c r="X119" s="28">
        <v>5.2500000000000003E-3</v>
      </c>
      <c r="Y119" s="23">
        <v>0</v>
      </c>
      <c r="Z119" s="20"/>
      <c r="AA119" s="21" t="s">
        <v>36</v>
      </c>
    </row>
    <row r="120" spans="1:27" x14ac:dyDescent="0.2">
      <c r="A120" s="20">
        <f t="shared" si="1"/>
        <v>64</v>
      </c>
      <c r="B120" s="21" t="s">
        <v>200</v>
      </c>
      <c r="C120" s="21" t="s">
        <v>203</v>
      </c>
      <c r="D120" s="21" t="s">
        <v>204</v>
      </c>
      <c r="E120" s="22">
        <v>42203</v>
      </c>
      <c r="F120" s="25">
        <v>30</v>
      </c>
      <c r="G120" s="24">
        <v>8.18</v>
      </c>
      <c r="H120" s="25">
        <v>7</v>
      </c>
      <c r="I120" s="25">
        <v>170</v>
      </c>
      <c r="J120" s="23">
        <v>8.9</v>
      </c>
      <c r="K120" s="24">
        <v>2.04</v>
      </c>
      <c r="L120" s="26">
        <v>0.106</v>
      </c>
      <c r="M120" s="26">
        <v>9.2999999999999999E-2</v>
      </c>
      <c r="N120" s="26">
        <v>1.2999999999999999E-2</v>
      </c>
      <c r="O120" s="26">
        <v>0.21199999999999999</v>
      </c>
      <c r="P120" s="26">
        <v>1.9E-2</v>
      </c>
      <c r="Q120" s="27">
        <v>1.2E-5</v>
      </c>
      <c r="R120" s="28" t="s">
        <v>32</v>
      </c>
      <c r="S120" s="29" t="s">
        <v>33</v>
      </c>
      <c r="T120" s="29" t="s">
        <v>91</v>
      </c>
      <c r="U120" s="29" t="s">
        <v>34</v>
      </c>
      <c r="V120" s="29" t="s">
        <v>35</v>
      </c>
      <c r="W120" s="24">
        <v>0.02</v>
      </c>
      <c r="X120" s="28">
        <v>1.026E-2</v>
      </c>
      <c r="Y120" s="23">
        <v>22.7</v>
      </c>
      <c r="Z120" s="20"/>
      <c r="AA120" s="21" t="s">
        <v>36</v>
      </c>
    </row>
    <row r="121" spans="1:27" x14ac:dyDescent="0.2">
      <c r="A121" s="20">
        <f t="shared" ref="A121:A123" si="2">IF(B121="","",IF(B120="",1,A120+1))</f>
        <v>65</v>
      </c>
      <c r="B121" s="21" t="s">
        <v>200</v>
      </c>
      <c r="C121" s="21" t="s">
        <v>207</v>
      </c>
      <c r="D121" s="21" t="s">
        <v>208</v>
      </c>
      <c r="E121" s="22">
        <v>42203</v>
      </c>
      <c r="F121" s="23">
        <v>28.5</v>
      </c>
      <c r="G121" s="24">
        <v>8.24</v>
      </c>
      <c r="H121" s="25">
        <v>7</v>
      </c>
      <c r="I121" s="25">
        <v>60</v>
      </c>
      <c r="J121" s="24">
        <v>6.94</v>
      </c>
      <c r="K121" s="24">
        <v>0.43</v>
      </c>
      <c r="L121" s="26">
        <v>7.3999999999999996E-2</v>
      </c>
      <c r="M121" s="26">
        <v>5.8999999999999997E-2</v>
      </c>
      <c r="N121" s="26">
        <v>2.5000000000000001E-2</v>
      </c>
      <c r="O121" s="26">
        <v>0.158</v>
      </c>
      <c r="P121" s="26">
        <v>4.0000000000000001E-3</v>
      </c>
      <c r="Q121" s="27">
        <v>2.5999999999999998E-5</v>
      </c>
      <c r="R121" s="28" t="s">
        <v>32</v>
      </c>
      <c r="S121" s="29" t="s">
        <v>33</v>
      </c>
      <c r="T121" s="29" t="s">
        <v>91</v>
      </c>
      <c r="U121" s="29" t="s">
        <v>34</v>
      </c>
      <c r="V121" s="29" t="s">
        <v>35</v>
      </c>
      <c r="W121" s="29">
        <v>3.2099999999999997E-2</v>
      </c>
      <c r="X121" s="28">
        <v>7.2100000000000003E-3</v>
      </c>
      <c r="Y121" s="23">
        <v>25.5</v>
      </c>
      <c r="Z121" s="20"/>
      <c r="AA121" s="21" t="s">
        <v>62</v>
      </c>
    </row>
    <row r="122" spans="1:27" x14ac:dyDescent="0.2">
      <c r="A122" s="20">
        <f t="shared" si="2"/>
        <v>66</v>
      </c>
      <c r="B122" s="21" t="s">
        <v>200</v>
      </c>
      <c r="C122" s="21" t="s">
        <v>205</v>
      </c>
      <c r="D122" s="21" t="s">
        <v>206</v>
      </c>
      <c r="E122" s="22">
        <v>42203</v>
      </c>
      <c r="F122" s="23">
        <v>29.5</v>
      </c>
      <c r="G122" s="24">
        <v>7.8200000000000012</v>
      </c>
      <c r="H122" s="25">
        <v>9</v>
      </c>
      <c r="I122" s="25">
        <v>1700</v>
      </c>
      <c r="J122" s="24">
        <v>5.51</v>
      </c>
      <c r="K122" s="24">
        <v>1.96</v>
      </c>
      <c r="L122" s="26">
        <v>9.2999999999999999E-2</v>
      </c>
      <c r="M122" s="26">
        <v>7.0999999999999994E-2</v>
      </c>
      <c r="N122" s="26">
        <v>0.129</v>
      </c>
      <c r="O122" s="26">
        <v>0.29299999999999998</v>
      </c>
      <c r="P122" s="26">
        <v>2.1999999999999999E-2</v>
      </c>
      <c r="Q122" s="27">
        <v>1.1E-5</v>
      </c>
      <c r="R122" s="28" t="s">
        <v>32</v>
      </c>
      <c r="S122" s="29" t="s">
        <v>33</v>
      </c>
      <c r="T122" s="29" t="s">
        <v>91</v>
      </c>
      <c r="U122" s="29" t="s">
        <v>34</v>
      </c>
      <c r="V122" s="29" t="s">
        <v>35</v>
      </c>
      <c r="W122" s="29">
        <v>4.1500000000000002E-2</v>
      </c>
      <c r="X122" s="27">
        <v>3.9690000000000003E-3</v>
      </c>
      <c r="Y122" s="23">
        <v>24.3</v>
      </c>
      <c r="Z122" s="20"/>
      <c r="AA122" s="21" t="s">
        <v>36</v>
      </c>
    </row>
    <row r="123" spans="1:27" x14ac:dyDescent="0.2">
      <c r="A123" s="20">
        <f t="shared" si="2"/>
        <v>67</v>
      </c>
      <c r="B123" s="21" t="s">
        <v>200</v>
      </c>
      <c r="C123" s="21" t="s">
        <v>201</v>
      </c>
      <c r="D123" s="21" t="s">
        <v>202</v>
      </c>
      <c r="E123" s="22">
        <v>42203</v>
      </c>
      <c r="F123" s="25">
        <v>30</v>
      </c>
      <c r="G123" s="24">
        <v>8.09</v>
      </c>
      <c r="H123" s="25">
        <v>8</v>
      </c>
      <c r="I123" s="25">
        <v>130</v>
      </c>
      <c r="J123" s="23">
        <v>5.8</v>
      </c>
      <c r="K123" s="24">
        <v>2.08</v>
      </c>
      <c r="L123" s="26">
        <v>9.5000000000000001E-2</v>
      </c>
      <c r="M123" s="26">
        <v>9.5000000000000001E-2</v>
      </c>
      <c r="N123" s="26">
        <v>1.7000000000000001E-2</v>
      </c>
      <c r="O123" s="26">
        <v>0.20699999999999999</v>
      </c>
      <c r="P123" s="26">
        <v>1.7000000000000001E-2</v>
      </c>
      <c r="Q123" s="27">
        <v>1.5E-5</v>
      </c>
      <c r="R123" s="28" t="s">
        <v>32</v>
      </c>
      <c r="S123" s="29" t="s">
        <v>33</v>
      </c>
      <c r="T123" s="29" t="s">
        <v>91</v>
      </c>
      <c r="U123" s="29" t="s">
        <v>34</v>
      </c>
      <c r="V123" s="29" t="s">
        <v>35</v>
      </c>
      <c r="W123" s="26">
        <v>2.5999999999999999E-2</v>
      </c>
      <c r="X123" s="27">
        <v>7.607E-3</v>
      </c>
      <c r="Y123" s="23">
        <v>22.8</v>
      </c>
      <c r="Z123" s="20"/>
      <c r="AA123" s="21" t="s">
        <v>36</v>
      </c>
    </row>
    <row r="124" spans="1:27" x14ac:dyDescent="0.2">
      <c r="A124" s="34" t="s">
        <v>209</v>
      </c>
      <c r="B124" s="35" t="s">
        <v>210</v>
      </c>
      <c r="C124" s="36"/>
      <c r="D124" s="37"/>
      <c r="E124" s="37"/>
      <c r="F124" s="37"/>
      <c r="G124" s="38"/>
      <c r="H124" s="37"/>
      <c r="I124" s="39"/>
      <c r="J124" s="37"/>
      <c r="K124" s="38"/>
      <c r="L124" s="40"/>
      <c r="M124" s="40"/>
      <c r="N124" s="40"/>
      <c r="O124" s="40"/>
      <c r="P124" s="40"/>
      <c r="Q124" s="41"/>
      <c r="R124" s="41"/>
      <c r="S124" s="36"/>
      <c r="T124" s="36"/>
      <c r="U124" s="36"/>
      <c r="V124" s="42"/>
      <c r="W124" s="40"/>
      <c r="X124" s="42"/>
      <c r="Y124" s="36"/>
      <c r="Z124" s="36"/>
      <c r="AA124" s="36"/>
    </row>
    <row r="125" spans="1:27" x14ac:dyDescent="0.2">
      <c r="A125" s="36"/>
      <c r="B125" s="35" t="s">
        <v>211</v>
      </c>
      <c r="C125" s="36"/>
      <c r="D125" s="37"/>
      <c r="E125" s="37"/>
      <c r="F125" s="37"/>
      <c r="G125" s="38"/>
      <c r="H125" s="37"/>
      <c r="I125" s="39"/>
      <c r="J125" s="37"/>
      <c r="K125" s="38"/>
      <c r="L125" s="40"/>
      <c r="M125" s="40"/>
      <c r="N125" s="40"/>
      <c r="O125" s="40"/>
      <c r="P125" s="40"/>
      <c r="Q125" s="41"/>
      <c r="R125" s="41"/>
      <c r="S125" s="36"/>
      <c r="T125" s="36"/>
      <c r="U125" s="36"/>
      <c r="V125" s="42"/>
      <c r="W125" s="40"/>
      <c r="X125" s="42"/>
      <c r="Y125" s="36"/>
      <c r="Z125" s="36"/>
      <c r="AA125" s="36"/>
    </row>
  </sheetData>
  <mergeCells count="18">
    <mergeCell ref="A1:AA2"/>
    <mergeCell ref="A3:A4"/>
    <mergeCell ref="B3:B4"/>
    <mergeCell ref="C3:C4"/>
    <mergeCell ref="D3:D4"/>
    <mergeCell ref="E3:E4"/>
    <mergeCell ref="F3:Y3"/>
    <mergeCell ref="Z3:Z4"/>
    <mergeCell ref="AA3:AA4"/>
    <mergeCell ref="A53:AA54"/>
    <mergeCell ref="A55:A56"/>
    <mergeCell ref="B55:B56"/>
    <mergeCell ref="C55:C56"/>
    <mergeCell ref="D55:D56"/>
    <mergeCell ref="E55:E56"/>
    <mergeCell ref="F55:Y55"/>
    <mergeCell ref="Z55:Z56"/>
    <mergeCell ref="AA55:AA56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CBC91-2FC4-41FC-BAD7-69DBE9DCF8E8}">
  <sheetPr codeName="Sheet3"/>
  <dimension ref="A1:AA144"/>
  <sheetViews>
    <sheetView topLeftCell="A133" workbookViewId="0">
      <selection activeCell="A70" sqref="A70:AA144"/>
    </sheetView>
  </sheetViews>
  <sheetFormatPr defaultRowHeight="14.25" x14ac:dyDescent="0.2"/>
  <cols>
    <col min="3" max="3" width="25.5" bestFit="1" customWidth="1"/>
    <col min="4" max="4" width="15.625" bestFit="1" customWidth="1"/>
    <col min="5" max="5" width="8.25" bestFit="1" customWidth="1"/>
  </cols>
  <sheetData>
    <row r="1" spans="1:27" x14ac:dyDescent="0.2">
      <c r="A1" s="1" t="s">
        <v>315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</row>
    <row r="2" spans="1:27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spans="1:27" x14ac:dyDescent="0.2">
      <c r="A3" s="53" t="s">
        <v>1</v>
      </c>
      <c r="B3" s="53" t="s">
        <v>2</v>
      </c>
      <c r="C3" s="53" t="s">
        <v>218</v>
      </c>
      <c r="D3" s="53" t="s">
        <v>4</v>
      </c>
      <c r="E3" s="53" t="s">
        <v>5</v>
      </c>
      <c r="F3" s="54" t="s">
        <v>6</v>
      </c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3" t="s">
        <v>7</v>
      </c>
      <c r="AA3" s="53" t="s">
        <v>8</v>
      </c>
    </row>
    <row r="4" spans="1:27" x14ac:dyDescent="0.2">
      <c r="A4" s="53"/>
      <c r="B4" s="53"/>
      <c r="C4" s="53"/>
      <c r="D4" s="53"/>
      <c r="E4" s="53"/>
      <c r="F4" s="55" t="s">
        <v>9</v>
      </c>
      <c r="G4" s="56" t="s">
        <v>10</v>
      </c>
      <c r="H4" s="55" t="s">
        <v>11</v>
      </c>
      <c r="I4" s="57" t="s">
        <v>12</v>
      </c>
      <c r="J4" s="55" t="s">
        <v>13</v>
      </c>
      <c r="K4" s="56" t="s">
        <v>14</v>
      </c>
      <c r="L4" s="58" t="s">
        <v>15</v>
      </c>
      <c r="M4" s="58" t="s">
        <v>16</v>
      </c>
      <c r="N4" s="58" t="s">
        <v>17</v>
      </c>
      <c r="O4" s="58" t="s">
        <v>18</v>
      </c>
      <c r="P4" s="58" t="s">
        <v>19</v>
      </c>
      <c r="Q4" s="59" t="s">
        <v>20</v>
      </c>
      <c r="R4" s="59" t="s">
        <v>21</v>
      </c>
      <c r="S4" s="60" t="s">
        <v>22</v>
      </c>
      <c r="T4" s="60" t="s">
        <v>23</v>
      </c>
      <c r="U4" s="60" t="s">
        <v>24</v>
      </c>
      <c r="V4" s="61" t="s">
        <v>25</v>
      </c>
      <c r="W4" s="58" t="s">
        <v>26</v>
      </c>
      <c r="X4" s="61" t="s">
        <v>27</v>
      </c>
      <c r="Y4" s="55" t="s">
        <v>28</v>
      </c>
      <c r="Z4" s="53"/>
      <c r="AA4" s="53"/>
    </row>
    <row r="5" spans="1:27" x14ac:dyDescent="0.2">
      <c r="A5" s="62">
        <f t="shared" ref="A5:A6" si="0">IF(B5="","",IF(B4="",1,A4+1))</f>
        <v>1</v>
      </c>
      <c r="B5" s="63" t="s">
        <v>125</v>
      </c>
      <c r="C5" s="63" t="s">
        <v>219</v>
      </c>
      <c r="D5" s="63" t="s">
        <v>220</v>
      </c>
      <c r="E5" s="64">
        <v>42256</v>
      </c>
      <c r="F5" s="67">
        <v>28.9</v>
      </c>
      <c r="G5" s="67">
        <v>8.4</v>
      </c>
      <c r="H5" s="67">
        <v>3.2</v>
      </c>
      <c r="I5" s="65">
        <v>230</v>
      </c>
      <c r="J5" s="67">
        <v>6.7</v>
      </c>
      <c r="K5" s="66">
        <v>5.29</v>
      </c>
      <c r="L5" s="68">
        <v>4.0000000000000001E-3</v>
      </c>
      <c r="M5" s="68">
        <v>0.11799999999999999</v>
      </c>
      <c r="N5" s="68">
        <v>7.3999999999999996E-2</v>
      </c>
      <c r="O5" s="68">
        <v>0.19600000000000001</v>
      </c>
      <c r="P5" s="68">
        <v>3.1E-2</v>
      </c>
      <c r="Q5" s="71">
        <v>8.0000000000000007E-5</v>
      </c>
      <c r="R5" s="69">
        <v>1.7000000000000001E-4</v>
      </c>
      <c r="S5" s="69" t="s">
        <v>49</v>
      </c>
      <c r="T5" s="70">
        <v>2.8E-3</v>
      </c>
      <c r="U5" s="70">
        <v>6.1999999999999998E-3</v>
      </c>
      <c r="V5" s="70">
        <v>3.3799999999999997E-2</v>
      </c>
      <c r="W5" s="70">
        <v>6.7299999999999999E-2</v>
      </c>
      <c r="X5" s="71">
        <v>6.02E-4</v>
      </c>
      <c r="Y5" s="67">
        <v>11.2</v>
      </c>
      <c r="Z5" s="63" t="s">
        <v>316</v>
      </c>
      <c r="AA5" s="63" t="s">
        <v>51</v>
      </c>
    </row>
    <row r="6" spans="1:27" x14ac:dyDescent="0.2">
      <c r="A6" s="62">
        <f t="shared" si="0"/>
        <v>2</v>
      </c>
      <c r="B6" s="63" t="s">
        <v>125</v>
      </c>
      <c r="C6" s="63" t="s">
        <v>221</v>
      </c>
      <c r="D6" s="63" t="s">
        <v>222</v>
      </c>
      <c r="E6" s="64">
        <v>42255</v>
      </c>
      <c r="F6" s="67">
        <v>27.45</v>
      </c>
      <c r="G6" s="67">
        <v>8.2114126071303595</v>
      </c>
      <c r="H6" s="67">
        <v>6.8000000000000007</v>
      </c>
      <c r="I6" s="65">
        <v>318.11947441173731</v>
      </c>
      <c r="J6" s="67">
        <v>6.4</v>
      </c>
      <c r="K6" s="66">
        <v>1.42</v>
      </c>
      <c r="L6" s="68">
        <v>2.2500000000000003E-3</v>
      </c>
      <c r="M6" s="68">
        <v>7.7499999999999999E-2</v>
      </c>
      <c r="N6" s="68">
        <v>0.12000000000000001</v>
      </c>
      <c r="O6" s="70">
        <v>0.19974999999999998</v>
      </c>
      <c r="P6" s="68">
        <v>2.1999999999999999E-2</v>
      </c>
      <c r="Q6" s="71">
        <v>6.3499999999999999E-5</v>
      </c>
      <c r="R6" s="69">
        <v>2.1999999999999998E-4</v>
      </c>
      <c r="S6" s="69">
        <v>2.675E-4</v>
      </c>
      <c r="T6" s="70">
        <v>1.15E-3</v>
      </c>
      <c r="U6" s="70">
        <v>5.4999999999999997E-3</v>
      </c>
      <c r="V6" s="70">
        <v>1.26E-2</v>
      </c>
      <c r="W6" s="70">
        <v>3.5150000000000001E-2</v>
      </c>
      <c r="X6" s="73">
        <v>1.7149999999999999E-4</v>
      </c>
      <c r="Y6" s="67">
        <v>31.15</v>
      </c>
      <c r="Z6" s="62"/>
      <c r="AA6" s="63" t="s">
        <v>36</v>
      </c>
    </row>
    <row r="7" spans="1:27" x14ac:dyDescent="0.2">
      <c r="A7" s="62">
        <f>IF(B7="","",IF(B6="",1,A6+1))</f>
        <v>3</v>
      </c>
      <c r="B7" s="63" t="s">
        <v>125</v>
      </c>
      <c r="C7" s="63" t="s">
        <v>223</v>
      </c>
      <c r="D7" s="63" t="s">
        <v>224</v>
      </c>
      <c r="E7" s="64">
        <v>42256</v>
      </c>
      <c r="F7" s="67">
        <v>29.1</v>
      </c>
      <c r="G7" s="67">
        <v>9</v>
      </c>
      <c r="H7" s="67">
        <v>3.6</v>
      </c>
      <c r="I7" s="65">
        <v>40</v>
      </c>
      <c r="J7" s="67">
        <v>6.8</v>
      </c>
      <c r="K7" s="66">
        <v>2.69</v>
      </c>
      <c r="L7" s="68">
        <v>3.0000000000000001E-3</v>
      </c>
      <c r="M7" s="68">
        <v>0.14399999999999999</v>
      </c>
      <c r="N7" s="68">
        <v>0.39200000000000002</v>
      </c>
      <c r="O7" s="68">
        <v>0.53900000000000003</v>
      </c>
      <c r="P7" s="68">
        <v>3.4000000000000002E-2</v>
      </c>
      <c r="Q7" s="71">
        <v>4.8000000000000001E-5</v>
      </c>
      <c r="R7" s="69">
        <v>4.0000000000000003E-5</v>
      </c>
      <c r="S7" s="69" t="s">
        <v>49</v>
      </c>
      <c r="T7" s="70">
        <v>5.9999999999999995E-4</v>
      </c>
      <c r="U7" s="70">
        <v>4.1999999999999997E-3</v>
      </c>
      <c r="V7" s="70">
        <v>2.18E-2</v>
      </c>
      <c r="W7" s="70">
        <v>1.4E-2</v>
      </c>
      <c r="X7" s="71">
        <v>1.2570000000000001E-3</v>
      </c>
      <c r="Y7" s="67">
        <v>10.199999999999999</v>
      </c>
      <c r="Z7" s="63" t="s">
        <v>227</v>
      </c>
      <c r="AA7" s="63" t="s">
        <v>51</v>
      </c>
    </row>
    <row r="8" spans="1:27" x14ac:dyDescent="0.2">
      <c r="A8" s="72">
        <f>IF(B8="","",IF(B7="",1,A7+1))</f>
        <v>4</v>
      </c>
      <c r="B8" s="63" t="s">
        <v>125</v>
      </c>
      <c r="C8" s="63" t="s">
        <v>226</v>
      </c>
      <c r="D8" s="63" t="s">
        <v>134</v>
      </c>
      <c r="E8" s="64">
        <v>42256</v>
      </c>
      <c r="F8" s="67">
        <v>28</v>
      </c>
      <c r="G8" s="67">
        <v>8.5</v>
      </c>
      <c r="H8" s="67">
        <v>15.8</v>
      </c>
      <c r="I8" s="65">
        <v>20</v>
      </c>
      <c r="J8" s="67">
        <v>6.1</v>
      </c>
      <c r="K8" s="66">
        <v>3.86</v>
      </c>
      <c r="L8" s="68">
        <v>6.0000000000000001E-3</v>
      </c>
      <c r="M8" s="68">
        <v>0.14099999999999999</v>
      </c>
      <c r="N8" s="68">
        <v>0.64200000000000002</v>
      </c>
      <c r="O8" s="68">
        <v>0.78900000000000003</v>
      </c>
      <c r="P8" s="68">
        <v>8.6999999999999994E-2</v>
      </c>
      <c r="Q8" s="71">
        <v>3.4999999999999997E-5</v>
      </c>
      <c r="R8" s="69">
        <v>1E-4</v>
      </c>
      <c r="S8" s="69">
        <v>1.2600000000000001E-3</v>
      </c>
      <c r="T8" s="70">
        <v>1.6999999999999999E-3</v>
      </c>
      <c r="U8" s="70">
        <v>7.1999999999999998E-3</v>
      </c>
      <c r="V8" s="70">
        <v>4.1799999999999997E-2</v>
      </c>
      <c r="W8" s="70">
        <v>3.6700000000000003E-2</v>
      </c>
      <c r="X8" s="73">
        <v>9.8569999999999994E-4</v>
      </c>
      <c r="Y8" s="67">
        <v>19.899999999999999</v>
      </c>
      <c r="Z8" s="63" t="s">
        <v>317</v>
      </c>
      <c r="AA8" s="63" t="s">
        <v>51</v>
      </c>
    </row>
    <row r="9" spans="1:27" x14ac:dyDescent="0.2">
      <c r="A9" s="72"/>
      <c r="B9" s="63" t="s">
        <v>125</v>
      </c>
      <c r="C9" s="63" t="s">
        <v>226</v>
      </c>
      <c r="D9" s="63" t="s">
        <v>134</v>
      </c>
      <c r="E9" s="64">
        <v>42290</v>
      </c>
      <c r="F9" s="67">
        <v>25.7</v>
      </c>
      <c r="G9" s="66">
        <v>7.830000000000001</v>
      </c>
      <c r="H9" s="67">
        <v>10</v>
      </c>
      <c r="I9" s="65">
        <v>2100</v>
      </c>
      <c r="J9" s="66">
        <v>4.42</v>
      </c>
      <c r="K9" s="66">
        <v>0.63</v>
      </c>
      <c r="L9" s="68">
        <v>8.0000000000000002E-3</v>
      </c>
      <c r="M9" s="68">
        <v>0.502</v>
      </c>
      <c r="N9" s="68">
        <v>0.624</v>
      </c>
      <c r="O9" s="68">
        <v>1.1339999999999999</v>
      </c>
      <c r="P9" s="68">
        <v>0.112</v>
      </c>
      <c r="Q9" s="69" t="s">
        <v>56</v>
      </c>
      <c r="R9" s="70" t="s">
        <v>128</v>
      </c>
      <c r="S9" s="70" t="s">
        <v>34</v>
      </c>
      <c r="T9" s="70">
        <v>2.3E-3</v>
      </c>
      <c r="U9" s="70" t="s">
        <v>141</v>
      </c>
      <c r="V9" s="70" t="s">
        <v>215</v>
      </c>
      <c r="W9" s="66" t="s">
        <v>129</v>
      </c>
      <c r="X9" s="73">
        <v>2.654E-4</v>
      </c>
      <c r="Y9" s="67">
        <v>24.5</v>
      </c>
      <c r="Z9" s="63" t="s">
        <v>318</v>
      </c>
      <c r="AA9" s="63" t="s">
        <v>51</v>
      </c>
    </row>
    <row r="10" spans="1:27" x14ac:dyDescent="0.2">
      <c r="A10" s="62">
        <f>IF(B10="","",IF(B9="",1,A8+1))</f>
        <v>5</v>
      </c>
      <c r="B10" s="63" t="s">
        <v>125</v>
      </c>
      <c r="C10" s="63" t="s">
        <v>229</v>
      </c>
      <c r="D10" s="63" t="s">
        <v>230</v>
      </c>
      <c r="E10" s="64">
        <v>42255</v>
      </c>
      <c r="F10" s="67">
        <v>27.85</v>
      </c>
      <c r="G10" s="67">
        <v>8.3000000000000007</v>
      </c>
      <c r="H10" s="67">
        <v>6.5</v>
      </c>
      <c r="I10" s="65" t="s">
        <v>61</v>
      </c>
      <c r="J10" s="67">
        <v>6.65</v>
      </c>
      <c r="K10" s="66">
        <v>4.0250000000000004</v>
      </c>
      <c r="L10" s="68">
        <v>4.0000000000000001E-3</v>
      </c>
      <c r="M10" s="68">
        <v>0.10450000000000001</v>
      </c>
      <c r="N10" s="68">
        <v>0.2495</v>
      </c>
      <c r="O10" s="68">
        <v>0.35799999999999998</v>
      </c>
      <c r="P10" s="68">
        <v>1.2500000000000001E-2</v>
      </c>
      <c r="Q10" s="71">
        <v>4.9499999999999997E-5</v>
      </c>
      <c r="R10" s="69">
        <v>2.7499999999999996E-4</v>
      </c>
      <c r="S10" s="69">
        <v>1.8249999999999999E-4</v>
      </c>
      <c r="T10" s="70">
        <v>6.7499999999999999E-3</v>
      </c>
      <c r="U10" s="70">
        <v>5.4999999999999997E-3</v>
      </c>
      <c r="V10" s="70">
        <v>2.24E-2</v>
      </c>
      <c r="W10" s="70">
        <v>4.4450000000000003E-2</v>
      </c>
      <c r="X10" s="73">
        <v>4.105E-4</v>
      </c>
      <c r="Y10" s="67">
        <v>30.05</v>
      </c>
      <c r="Z10" s="63" t="s">
        <v>319</v>
      </c>
      <c r="AA10" s="63" t="s">
        <v>320</v>
      </c>
    </row>
    <row r="11" spans="1:27" x14ac:dyDescent="0.2">
      <c r="A11" s="72">
        <f t="shared" ref="A11:A58" si="1">IF(B11="","",IF(B10="",1,A10+1))</f>
        <v>6</v>
      </c>
      <c r="B11" s="63" t="s">
        <v>125</v>
      </c>
      <c r="C11" s="63" t="s">
        <v>231</v>
      </c>
      <c r="D11" s="63" t="s">
        <v>132</v>
      </c>
      <c r="E11" s="64">
        <v>42256</v>
      </c>
      <c r="F11" s="67">
        <v>27.9</v>
      </c>
      <c r="G11" s="67">
        <v>8.6999999999999993</v>
      </c>
      <c r="H11" s="67">
        <v>9.3000000000000007</v>
      </c>
      <c r="I11" s="65" t="s">
        <v>61</v>
      </c>
      <c r="J11" s="67">
        <v>6.5</v>
      </c>
      <c r="K11" s="66">
        <v>5.19</v>
      </c>
      <c r="L11" s="68">
        <v>7.0000000000000001E-3</v>
      </c>
      <c r="M11" s="68">
        <v>8.6999999999999994E-2</v>
      </c>
      <c r="N11" s="68">
        <v>2.1999999999999999E-2</v>
      </c>
      <c r="O11" s="68">
        <v>0.11600000000000001</v>
      </c>
      <c r="P11" s="68">
        <v>5.1999999999999998E-2</v>
      </c>
      <c r="Q11" s="71">
        <v>5.5999999999999999E-5</v>
      </c>
      <c r="R11" s="69">
        <v>5.5999999999999995E-4</v>
      </c>
      <c r="S11" s="69" t="s">
        <v>49</v>
      </c>
      <c r="T11" s="70">
        <v>1.6999999999999999E-3</v>
      </c>
      <c r="U11" s="70">
        <v>4.4000000000000003E-3</v>
      </c>
      <c r="V11" s="70">
        <v>3.0700000000000002E-2</v>
      </c>
      <c r="W11" s="70">
        <v>2.9100000000000001E-2</v>
      </c>
      <c r="X11" s="71">
        <v>1.683E-3</v>
      </c>
      <c r="Y11" s="67">
        <v>16.5</v>
      </c>
      <c r="Z11" s="63" t="s">
        <v>321</v>
      </c>
      <c r="AA11" s="63" t="s">
        <v>51</v>
      </c>
    </row>
    <row r="12" spans="1:27" x14ac:dyDescent="0.2">
      <c r="A12" s="72"/>
      <c r="B12" s="63" t="s">
        <v>125</v>
      </c>
      <c r="C12" s="63" t="s">
        <v>231</v>
      </c>
      <c r="D12" s="63" t="s">
        <v>132</v>
      </c>
      <c r="E12" s="64">
        <v>42290</v>
      </c>
      <c r="F12" s="67">
        <v>27.5</v>
      </c>
      <c r="G12" s="66">
        <v>7.98</v>
      </c>
      <c r="H12" s="67">
        <v>6.4</v>
      </c>
      <c r="I12" s="65">
        <v>2500</v>
      </c>
      <c r="J12" s="66">
        <v>5.72</v>
      </c>
      <c r="K12" s="66">
        <v>1.1200000000000001</v>
      </c>
      <c r="L12" s="68">
        <v>8.2000000000000003E-2</v>
      </c>
      <c r="M12" s="68">
        <v>0.35799999999999998</v>
      </c>
      <c r="N12" s="68">
        <v>0.245</v>
      </c>
      <c r="O12" s="68">
        <v>0.68500000000000005</v>
      </c>
      <c r="P12" s="68">
        <v>3.7999999999999999E-2</v>
      </c>
      <c r="Q12" s="69" t="s">
        <v>56</v>
      </c>
      <c r="R12" s="70" t="s">
        <v>128</v>
      </c>
      <c r="S12" s="70" t="s">
        <v>34</v>
      </c>
      <c r="T12" s="68">
        <v>2E-3</v>
      </c>
      <c r="U12" s="70">
        <v>1.6000000000000001E-3</v>
      </c>
      <c r="V12" s="70">
        <v>9.7999999999999997E-3</v>
      </c>
      <c r="W12" s="66" t="s">
        <v>129</v>
      </c>
      <c r="X12" s="71">
        <v>4.2570000000000004E-3</v>
      </c>
      <c r="Y12" s="67">
        <v>26.3</v>
      </c>
      <c r="Z12" s="63" t="s">
        <v>130</v>
      </c>
      <c r="AA12" s="63" t="s">
        <v>51</v>
      </c>
    </row>
    <row r="13" spans="1:27" x14ac:dyDescent="0.2">
      <c r="A13" s="62">
        <f>IF(B13="","",IF(B12="",1,A11+1))</f>
        <v>7</v>
      </c>
      <c r="B13" s="63" t="s">
        <v>125</v>
      </c>
      <c r="C13" s="63" t="s">
        <v>232</v>
      </c>
      <c r="D13" s="63" t="s">
        <v>233</v>
      </c>
      <c r="E13" s="64">
        <v>42256</v>
      </c>
      <c r="F13" s="67">
        <v>28.7</v>
      </c>
      <c r="G13" s="67">
        <v>8.1999999999999993</v>
      </c>
      <c r="H13" s="67">
        <v>9.5</v>
      </c>
      <c r="I13" s="65" t="s">
        <v>61</v>
      </c>
      <c r="J13" s="67">
        <v>6.8</v>
      </c>
      <c r="K13" s="66">
        <v>0.91</v>
      </c>
      <c r="L13" s="68">
        <v>4.0000000000000001E-3</v>
      </c>
      <c r="M13" s="68">
        <v>8.8999999999999996E-2</v>
      </c>
      <c r="N13" s="66" t="s">
        <v>322</v>
      </c>
      <c r="O13" s="68">
        <v>9.8000000000000004E-2</v>
      </c>
      <c r="P13" s="68">
        <v>3.2000000000000001E-2</v>
      </c>
      <c r="Q13" s="71">
        <v>5.3000000000000001E-5</v>
      </c>
      <c r="R13" s="69" t="s">
        <v>48</v>
      </c>
      <c r="S13" s="69" t="s">
        <v>49</v>
      </c>
      <c r="T13" s="70">
        <v>6.1999999999999998E-3</v>
      </c>
      <c r="U13" s="70">
        <v>4.8999999999999998E-3</v>
      </c>
      <c r="V13" s="70">
        <v>2.7799999999999998E-2</v>
      </c>
      <c r="W13" s="70">
        <v>4.8000000000000001E-2</v>
      </c>
      <c r="X13" s="73">
        <v>4.058E-4</v>
      </c>
      <c r="Y13" s="67">
        <v>7.5</v>
      </c>
      <c r="Z13" s="63" t="s">
        <v>19</v>
      </c>
      <c r="AA13" s="63" t="s">
        <v>320</v>
      </c>
    </row>
    <row r="14" spans="1:27" x14ac:dyDescent="0.2">
      <c r="A14" s="62">
        <f t="shared" si="1"/>
        <v>8</v>
      </c>
      <c r="B14" s="63" t="s">
        <v>125</v>
      </c>
      <c r="C14" s="63" t="s">
        <v>234</v>
      </c>
      <c r="D14" s="63" t="s">
        <v>235</v>
      </c>
      <c r="E14" s="64">
        <v>42256</v>
      </c>
      <c r="F14" s="67">
        <v>27.8</v>
      </c>
      <c r="G14" s="67">
        <v>8.6</v>
      </c>
      <c r="H14" s="67">
        <v>7.2</v>
      </c>
      <c r="I14" s="65" t="s">
        <v>61</v>
      </c>
      <c r="J14" s="67">
        <v>6.7</v>
      </c>
      <c r="K14" s="66">
        <v>0.96</v>
      </c>
      <c r="L14" s="68" t="s">
        <v>267</v>
      </c>
      <c r="M14" s="68">
        <v>2.3E-2</v>
      </c>
      <c r="N14" s="66" t="s">
        <v>322</v>
      </c>
      <c r="O14" s="70">
        <v>2.9499999999999998E-2</v>
      </c>
      <c r="P14" s="68">
        <v>3.6999999999999998E-2</v>
      </c>
      <c r="Q14" s="71">
        <v>9.6000000000000002E-5</v>
      </c>
      <c r="R14" s="69">
        <v>3.0000000000000001E-5</v>
      </c>
      <c r="S14" s="69" t="s">
        <v>49</v>
      </c>
      <c r="T14" s="70">
        <v>2.8E-3</v>
      </c>
      <c r="U14" s="70">
        <v>2.8E-3</v>
      </c>
      <c r="V14" s="70">
        <v>2.1700000000000001E-2</v>
      </c>
      <c r="W14" s="70">
        <v>4.3299999999999998E-2</v>
      </c>
      <c r="X14" s="73">
        <v>3.0069999999999999E-4</v>
      </c>
      <c r="Y14" s="67">
        <v>15.8</v>
      </c>
      <c r="Z14" s="63" t="s">
        <v>323</v>
      </c>
      <c r="AA14" s="63" t="s">
        <v>320</v>
      </c>
    </row>
    <row r="15" spans="1:27" x14ac:dyDescent="0.2">
      <c r="A15" s="62">
        <f t="shared" si="1"/>
        <v>9</v>
      </c>
      <c r="B15" s="63" t="s">
        <v>125</v>
      </c>
      <c r="C15" s="63" t="s">
        <v>236</v>
      </c>
      <c r="D15" s="63" t="s">
        <v>237</v>
      </c>
      <c r="E15" s="64">
        <v>42255</v>
      </c>
      <c r="F15" s="67">
        <v>27.066666666666666</v>
      </c>
      <c r="G15" s="67">
        <v>8.0210249486012266</v>
      </c>
      <c r="H15" s="67">
        <v>15.366666666666665</v>
      </c>
      <c r="I15" s="65" t="s">
        <v>61</v>
      </c>
      <c r="J15" s="67">
        <v>7.1000000000000005</v>
      </c>
      <c r="K15" s="66">
        <v>3.74</v>
      </c>
      <c r="L15" s="68">
        <v>5.8333333333333327E-3</v>
      </c>
      <c r="M15" s="68">
        <v>6.6666666666666666E-2</v>
      </c>
      <c r="N15" s="66" t="s">
        <v>322</v>
      </c>
      <c r="O15" s="70">
        <v>7.7499999999999999E-2</v>
      </c>
      <c r="P15" s="68">
        <v>3.1666666666666669E-2</v>
      </c>
      <c r="Q15" s="71">
        <v>5.8999999999999998E-5</v>
      </c>
      <c r="R15" s="69">
        <v>5.5000000000000002E-5</v>
      </c>
      <c r="S15" s="69" t="s">
        <v>49</v>
      </c>
      <c r="T15" s="70">
        <v>6.3666666666666663E-3</v>
      </c>
      <c r="U15" s="70">
        <v>5.9666666666666661E-3</v>
      </c>
      <c r="V15" s="70">
        <v>3.4266666666666667E-2</v>
      </c>
      <c r="W15" s="70">
        <v>2.3333333333333334E-2</v>
      </c>
      <c r="X15" s="74">
        <v>2.7869666666666668E-4</v>
      </c>
      <c r="Y15" s="67">
        <v>30.833333333333332</v>
      </c>
      <c r="Z15" s="63" t="s">
        <v>324</v>
      </c>
      <c r="AA15" s="63" t="s">
        <v>320</v>
      </c>
    </row>
    <row r="16" spans="1:27" x14ac:dyDescent="0.2">
      <c r="A16" s="62">
        <f t="shared" si="1"/>
        <v>10</v>
      </c>
      <c r="B16" s="63" t="s">
        <v>200</v>
      </c>
      <c r="C16" s="63" t="s">
        <v>238</v>
      </c>
      <c r="D16" s="63" t="s">
        <v>239</v>
      </c>
      <c r="E16" s="64">
        <v>42289</v>
      </c>
      <c r="F16" s="65">
        <v>23</v>
      </c>
      <c r="G16" s="66">
        <v>8.11</v>
      </c>
      <c r="H16" s="65">
        <v>8</v>
      </c>
      <c r="I16" s="65">
        <v>700</v>
      </c>
      <c r="J16" s="66">
        <v>7.21</v>
      </c>
      <c r="K16" s="66">
        <v>2.12</v>
      </c>
      <c r="L16" s="68">
        <v>9.4E-2</v>
      </c>
      <c r="M16" s="68">
        <v>0.128</v>
      </c>
      <c r="N16" s="68">
        <v>2.1999999999999999E-2</v>
      </c>
      <c r="O16" s="68">
        <v>0.24399999999999999</v>
      </c>
      <c r="P16" s="68">
        <v>1.4999999999999999E-2</v>
      </c>
      <c r="Q16" s="71">
        <v>6.0000000000000002E-6</v>
      </c>
      <c r="R16" s="69" t="s">
        <v>32</v>
      </c>
      <c r="S16" s="70" t="s">
        <v>33</v>
      </c>
      <c r="T16" s="70">
        <v>5.0000000000000001E-4</v>
      </c>
      <c r="U16" s="70" t="s">
        <v>34</v>
      </c>
      <c r="V16" s="70" t="s">
        <v>35</v>
      </c>
      <c r="W16" s="70">
        <v>2.07E-2</v>
      </c>
      <c r="X16" s="71">
        <v>4.437E-3</v>
      </c>
      <c r="Y16" s="67">
        <v>35.700000000000003</v>
      </c>
      <c r="Z16" s="62"/>
      <c r="AA16" s="63" t="s">
        <v>36</v>
      </c>
    </row>
    <row r="17" spans="1:27" x14ac:dyDescent="0.2">
      <c r="A17" s="62">
        <f t="shared" si="1"/>
        <v>11</v>
      </c>
      <c r="B17" s="63" t="s">
        <v>200</v>
      </c>
      <c r="C17" s="63" t="s">
        <v>240</v>
      </c>
      <c r="D17" s="63" t="s">
        <v>206</v>
      </c>
      <c r="E17" s="64">
        <v>42289</v>
      </c>
      <c r="F17" s="65">
        <v>23</v>
      </c>
      <c r="G17" s="66">
        <v>8.1199999999999992</v>
      </c>
      <c r="H17" s="65">
        <v>9</v>
      </c>
      <c r="I17" s="65">
        <v>1800</v>
      </c>
      <c r="J17" s="66">
        <v>6.96</v>
      </c>
      <c r="K17" s="66">
        <v>2.02</v>
      </c>
      <c r="L17" s="68">
        <v>0.123</v>
      </c>
      <c r="M17" s="68">
        <v>0.121</v>
      </c>
      <c r="N17" s="68">
        <v>1.9E-2</v>
      </c>
      <c r="O17" s="68">
        <v>0.26300000000000001</v>
      </c>
      <c r="P17" s="68">
        <v>1.7000000000000001E-2</v>
      </c>
      <c r="Q17" s="71">
        <v>2.0999999999999999E-5</v>
      </c>
      <c r="R17" s="69" t="s">
        <v>32</v>
      </c>
      <c r="S17" s="70" t="s">
        <v>33</v>
      </c>
      <c r="T17" s="70" t="s">
        <v>91</v>
      </c>
      <c r="U17" s="70" t="s">
        <v>34</v>
      </c>
      <c r="V17" s="70">
        <v>1.2999999999999999E-3</v>
      </c>
      <c r="W17" s="70">
        <v>2.4299999999999999E-2</v>
      </c>
      <c r="X17" s="70">
        <v>6.1999999999999998E-3</v>
      </c>
      <c r="Y17" s="67">
        <v>28.9</v>
      </c>
      <c r="Z17" s="62"/>
      <c r="AA17" s="63" t="s">
        <v>36</v>
      </c>
    </row>
    <row r="18" spans="1:27" x14ac:dyDescent="0.2">
      <c r="A18" s="62">
        <f t="shared" si="1"/>
        <v>12</v>
      </c>
      <c r="B18" s="63" t="s">
        <v>200</v>
      </c>
      <c r="C18" s="63" t="s">
        <v>241</v>
      </c>
      <c r="D18" s="63" t="s">
        <v>242</v>
      </c>
      <c r="E18" s="64">
        <v>42289</v>
      </c>
      <c r="F18" s="65">
        <v>23</v>
      </c>
      <c r="G18" s="66">
        <v>7.98</v>
      </c>
      <c r="H18" s="65">
        <v>9</v>
      </c>
      <c r="I18" s="65">
        <v>140</v>
      </c>
      <c r="J18" s="66">
        <v>7.31</v>
      </c>
      <c r="K18" s="66">
        <v>2.2200000000000002</v>
      </c>
      <c r="L18" s="68">
        <v>8.8999999999999996E-2</v>
      </c>
      <c r="M18" s="68">
        <v>0.125</v>
      </c>
      <c r="N18" s="68">
        <v>1.7999999999999999E-2</v>
      </c>
      <c r="O18" s="68">
        <v>0.23200000000000001</v>
      </c>
      <c r="P18" s="68">
        <v>1.9E-2</v>
      </c>
      <c r="Q18" s="71">
        <v>1.5E-5</v>
      </c>
      <c r="R18" s="69" t="s">
        <v>32</v>
      </c>
      <c r="S18" s="70" t="s">
        <v>33</v>
      </c>
      <c r="T18" s="70" t="s">
        <v>91</v>
      </c>
      <c r="U18" s="70" t="s">
        <v>34</v>
      </c>
      <c r="V18" s="70">
        <v>1.1999999999999999E-3</v>
      </c>
      <c r="W18" s="70">
        <v>2.4500000000000001E-2</v>
      </c>
      <c r="X18" s="71">
        <v>3.3019999999999998E-3</v>
      </c>
      <c r="Y18" s="67">
        <v>28.6</v>
      </c>
      <c r="Z18" s="62"/>
      <c r="AA18" s="63" t="s">
        <v>36</v>
      </c>
    </row>
    <row r="19" spans="1:27" x14ac:dyDescent="0.2">
      <c r="A19" s="62">
        <f t="shared" si="1"/>
        <v>13</v>
      </c>
      <c r="B19" s="63" t="s">
        <v>200</v>
      </c>
      <c r="C19" s="63" t="s">
        <v>243</v>
      </c>
      <c r="D19" s="63" t="s">
        <v>244</v>
      </c>
      <c r="E19" s="64">
        <v>42289</v>
      </c>
      <c r="F19" s="65">
        <v>27</v>
      </c>
      <c r="G19" s="66">
        <v>7.870000000000001</v>
      </c>
      <c r="H19" s="65">
        <v>8</v>
      </c>
      <c r="I19" s="65" t="s">
        <v>61</v>
      </c>
      <c r="J19" s="66">
        <v>6.89</v>
      </c>
      <c r="K19" s="66">
        <v>1.45</v>
      </c>
      <c r="L19" s="68">
        <v>6.3E-2</v>
      </c>
      <c r="M19" s="68">
        <v>8.1000000000000003E-2</v>
      </c>
      <c r="N19" s="68">
        <v>1.2999999999999999E-2</v>
      </c>
      <c r="O19" s="68">
        <v>0.157</v>
      </c>
      <c r="P19" s="68">
        <v>1.2E-2</v>
      </c>
      <c r="Q19" s="71">
        <v>3.8999999999999999E-5</v>
      </c>
      <c r="R19" s="69" t="s">
        <v>32</v>
      </c>
      <c r="S19" s="70" t="s">
        <v>33</v>
      </c>
      <c r="T19" s="70">
        <v>5.9999999999999995E-4</v>
      </c>
      <c r="U19" s="70" t="s">
        <v>34</v>
      </c>
      <c r="V19" s="70" t="s">
        <v>35</v>
      </c>
      <c r="W19" s="70">
        <v>4.2900000000000001E-2</v>
      </c>
      <c r="X19" s="71">
        <v>2.2820000000000002E-3</v>
      </c>
      <c r="Y19" s="67">
        <v>38.9</v>
      </c>
      <c r="Z19" s="62"/>
      <c r="AA19" s="63" t="s">
        <v>62</v>
      </c>
    </row>
    <row r="20" spans="1:27" x14ac:dyDescent="0.2">
      <c r="A20" s="62">
        <f t="shared" si="1"/>
        <v>14</v>
      </c>
      <c r="B20" s="63" t="s">
        <v>200</v>
      </c>
      <c r="C20" s="63" t="s">
        <v>245</v>
      </c>
      <c r="D20" s="63" t="s">
        <v>246</v>
      </c>
      <c r="E20" s="64">
        <v>42289</v>
      </c>
      <c r="F20" s="65">
        <v>25</v>
      </c>
      <c r="G20" s="66">
        <v>8.19</v>
      </c>
      <c r="H20" s="65">
        <v>8</v>
      </c>
      <c r="I20" s="65">
        <v>1700</v>
      </c>
      <c r="J20" s="66">
        <v>6.92</v>
      </c>
      <c r="K20" s="66">
        <v>2.23</v>
      </c>
      <c r="L20" s="68">
        <v>7.4999999999999997E-2</v>
      </c>
      <c r="M20" s="68">
        <v>0.104</v>
      </c>
      <c r="N20" s="68">
        <v>1.0999999999999999E-2</v>
      </c>
      <c r="O20" s="66">
        <v>0.19</v>
      </c>
      <c r="P20" s="68">
        <v>1.7999999999999999E-2</v>
      </c>
      <c r="Q20" s="71">
        <v>1.5999999999999999E-5</v>
      </c>
      <c r="R20" s="69" t="s">
        <v>32</v>
      </c>
      <c r="S20" s="70" t="s">
        <v>33</v>
      </c>
      <c r="T20" s="70">
        <v>5.0000000000000001E-4</v>
      </c>
      <c r="U20" s="70" t="s">
        <v>34</v>
      </c>
      <c r="V20" s="70">
        <v>1.4E-3</v>
      </c>
      <c r="W20" s="70">
        <v>2.0899999999999998E-2</v>
      </c>
      <c r="X20" s="71">
        <v>5.1349999999999998E-3</v>
      </c>
      <c r="Y20" s="67">
        <v>26.7</v>
      </c>
      <c r="Z20" s="62"/>
      <c r="AA20" s="63" t="s">
        <v>36</v>
      </c>
    </row>
    <row r="21" spans="1:27" x14ac:dyDescent="0.2">
      <c r="A21" s="62">
        <f t="shared" si="1"/>
        <v>15</v>
      </c>
      <c r="B21" s="63" t="s">
        <v>200</v>
      </c>
      <c r="C21" s="63" t="s">
        <v>247</v>
      </c>
      <c r="D21" s="63" t="s">
        <v>248</v>
      </c>
      <c r="E21" s="64">
        <v>42289</v>
      </c>
      <c r="F21" s="65">
        <v>27</v>
      </c>
      <c r="G21" s="67">
        <v>8.1</v>
      </c>
      <c r="H21" s="65">
        <v>6</v>
      </c>
      <c r="I21" s="65">
        <v>1700</v>
      </c>
      <c r="J21" s="66">
        <v>6.71</v>
      </c>
      <c r="K21" s="66">
        <v>1.23</v>
      </c>
      <c r="L21" s="68">
        <v>4.5999999999999999E-2</v>
      </c>
      <c r="M21" s="68">
        <v>9.8000000000000004E-2</v>
      </c>
      <c r="N21" s="68">
        <v>1.0999999999999999E-2</v>
      </c>
      <c r="O21" s="68">
        <v>0.155</v>
      </c>
      <c r="P21" s="68">
        <v>1.0999999999999999E-2</v>
      </c>
      <c r="Q21" s="71">
        <v>1.9000000000000001E-5</v>
      </c>
      <c r="R21" s="69" t="s">
        <v>32</v>
      </c>
      <c r="S21" s="70" t="s">
        <v>33</v>
      </c>
      <c r="T21" s="70" t="s">
        <v>91</v>
      </c>
      <c r="U21" s="70" t="s">
        <v>34</v>
      </c>
      <c r="V21" s="70" t="s">
        <v>35</v>
      </c>
      <c r="W21" s="70">
        <v>4.19E-2</v>
      </c>
      <c r="X21" s="69">
        <v>3.0500000000000002E-3</v>
      </c>
      <c r="Y21" s="67">
        <v>23.2</v>
      </c>
      <c r="Z21" s="62"/>
      <c r="AA21" s="63" t="s">
        <v>62</v>
      </c>
    </row>
    <row r="22" spans="1:27" x14ac:dyDescent="0.2">
      <c r="A22" s="62">
        <f t="shared" si="1"/>
        <v>16</v>
      </c>
      <c r="B22" s="63" t="s">
        <v>200</v>
      </c>
      <c r="C22" s="63" t="s">
        <v>249</v>
      </c>
      <c r="D22" s="63" t="s">
        <v>250</v>
      </c>
      <c r="E22" s="64">
        <v>42289</v>
      </c>
      <c r="F22" s="65">
        <v>23</v>
      </c>
      <c r="G22" s="66">
        <v>8.06</v>
      </c>
      <c r="H22" s="65">
        <v>8</v>
      </c>
      <c r="I22" s="65">
        <v>790</v>
      </c>
      <c r="J22" s="66">
        <v>6.51</v>
      </c>
      <c r="K22" s="66">
        <v>1.25</v>
      </c>
      <c r="L22" s="68">
        <v>5.8999999999999997E-2</v>
      </c>
      <c r="M22" s="68">
        <v>0.108</v>
      </c>
      <c r="N22" s="68">
        <v>1.9E-2</v>
      </c>
      <c r="O22" s="68">
        <v>0.186</v>
      </c>
      <c r="P22" s="68">
        <v>1.4999999999999999E-2</v>
      </c>
      <c r="Q22" s="71">
        <v>5.0000000000000004E-6</v>
      </c>
      <c r="R22" s="69" t="s">
        <v>32</v>
      </c>
      <c r="S22" s="70" t="s">
        <v>33</v>
      </c>
      <c r="T22" s="70" t="s">
        <v>91</v>
      </c>
      <c r="U22" s="70" t="s">
        <v>34</v>
      </c>
      <c r="V22" s="70" t="s">
        <v>35</v>
      </c>
      <c r="W22" s="70">
        <v>3.9300000000000002E-2</v>
      </c>
      <c r="X22" s="71">
        <v>2.7039999999999998E-3</v>
      </c>
      <c r="Y22" s="67">
        <v>23.3</v>
      </c>
      <c r="Z22" s="62"/>
      <c r="AA22" s="63" t="s">
        <v>62</v>
      </c>
    </row>
    <row r="23" spans="1:27" x14ac:dyDescent="0.2">
      <c r="A23" s="62">
        <f t="shared" si="1"/>
        <v>17</v>
      </c>
      <c r="B23" s="63" t="s">
        <v>200</v>
      </c>
      <c r="C23" s="63" t="s">
        <v>251</v>
      </c>
      <c r="D23" s="63" t="s">
        <v>208</v>
      </c>
      <c r="E23" s="64">
        <v>42289</v>
      </c>
      <c r="F23" s="65">
        <v>27</v>
      </c>
      <c r="G23" s="66">
        <v>8.14</v>
      </c>
      <c r="H23" s="65">
        <v>7</v>
      </c>
      <c r="I23" s="65" t="s">
        <v>61</v>
      </c>
      <c r="J23" s="66">
        <v>7.37</v>
      </c>
      <c r="K23" s="66">
        <v>1.53</v>
      </c>
      <c r="L23" s="68">
        <v>4.7E-2</v>
      </c>
      <c r="M23" s="68">
        <v>0.10299999999999999</v>
      </c>
      <c r="N23" s="68">
        <v>1.6E-2</v>
      </c>
      <c r="O23" s="68">
        <v>0.16600000000000001</v>
      </c>
      <c r="P23" s="68">
        <v>1.2999999999999999E-2</v>
      </c>
      <c r="Q23" s="71">
        <v>3.9999999999999998E-6</v>
      </c>
      <c r="R23" s="69" t="s">
        <v>32</v>
      </c>
      <c r="S23" s="70" t="s">
        <v>33</v>
      </c>
      <c r="T23" s="70" t="s">
        <v>91</v>
      </c>
      <c r="U23" s="70" t="s">
        <v>34</v>
      </c>
      <c r="V23" s="70" t="s">
        <v>35</v>
      </c>
      <c r="W23" s="70">
        <v>1.8499999999999999E-2</v>
      </c>
      <c r="X23" s="71">
        <v>3.156E-3</v>
      </c>
      <c r="Y23" s="67">
        <v>34.799999999999997</v>
      </c>
      <c r="Z23" s="62"/>
      <c r="AA23" s="63" t="s">
        <v>62</v>
      </c>
    </row>
    <row r="24" spans="1:27" x14ac:dyDescent="0.2">
      <c r="A24" s="62">
        <f t="shared" si="1"/>
        <v>18</v>
      </c>
      <c r="B24" s="63" t="s">
        <v>200</v>
      </c>
      <c r="C24" s="63" t="s">
        <v>252</v>
      </c>
      <c r="D24" s="63" t="s">
        <v>253</v>
      </c>
      <c r="E24" s="64">
        <v>42289</v>
      </c>
      <c r="F24" s="65">
        <v>23</v>
      </c>
      <c r="G24" s="66">
        <v>8.18</v>
      </c>
      <c r="H24" s="65">
        <v>6</v>
      </c>
      <c r="I24" s="65" t="s">
        <v>61</v>
      </c>
      <c r="J24" s="66">
        <v>6.78</v>
      </c>
      <c r="K24" s="66">
        <v>2.15</v>
      </c>
      <c r="L24" s="68">
        <v>6.0999999999999999E-2</v>
      </c>
      <c r="M24" s="68">
        <v>0.106</v>
      </c>
      <c r="N24" s="68">
        <v>1.7000000000000001E-2</v>
      </c>
      <c r="O24" s="68">
        <v>0.184</v>
      </c>
      <c r="P24" s="68">
        <v>2.4E-2</v>
      </c>
      <c r="Q24" s="71">
        <v>6.9999999999999999E-6</v>
      </c>
      <c r="R24" s="69" t="s">
        <v>32</v>
      </c>
      <c r="S24" s="70" t="s">
        <v>33</v>
      </c>
      <c r="T24" s="70">
        <v>5.0000000000000001E-4</v>
      </c>
      <c r="U24" s="70" t="s">
        <v>34</v>
      </c>
      <c r="V24" s="70">
        <v>1.1999999999999999E-3</v>
      </c>
      <c r="W24" s="70">
        <v>2.9100000000000001E-2</v>
      </c>
      <c r="X24" s="71">
        <v>3.5339999999999998E-3</v>
      </c>
      <c r="Y24" s="67">
        <v>27.6</v>
      </c>
      <c r="Z24" s="62"/>
      <c r="AA24" s="63" t="s">
        <v>36</v>
      </c>
    </row>
    <row r="25" spans="1:27" x14ac:dyDescent="0.2">
      <c r="A25" s="62">
        <f t="shared" si="1"/>
        <v>19</v>
      </c>
      <c r="B25" s="63" t="s">
        <v>200</v>
      </c>
      <c r="C25" s="63" t="s">
        <v>254</v>
      </c>
      <c r="D25" s="63" t="s">
        <v>255</v>
      </c>
      <c r="E25" s="64">
        <v>42289</v>
      </c>
      <c r="F25" s="65">
        <v>27</v>
      </c>
      <c r="G25" s="66">
        <v>8.11</v>
      </c>
      <c r="H25" s="65">
        <v>7</v>
      </c>
      <c r="I25" s="65">
        <v>170</v>
      </c>
      <c r="J25" s="66">
        <v>6.75</v>
      </c>
      <c r="K25" s="66">
        <v>1.67</v>
      </c>
      <c r="L25" s="68">
        <v>5.0999999999999997E-2</v>
      </c>
      <c r="M25" s="68">
        <v>0.107</v>
      </c>
      <c r="N25" s="68">
        <v>1.4999999999999999E-2</v>
      </c>
      <c r="O25" s="68">
        <v>0.17299999999999999</v>
      </c>
      <c r="P25" s="66">
        <v>0.01</v>
      </c>
      <c r="Q25" s="71">
        <v>2.1999999999999999E-5</v>
      </c>
      <c r="R25" s="69" t="s">
        <v>32</v>
      </c>
      <c r="S25" s="70" t="s">
        <v>33</v>
      </c>
      <c r="T25" s="70" t="s">
        <v>91</v>
      </c>
      <c r="U25" s="70" t="s">
        <v>34</v>
      </c>
      <c r="V25" s="70" t="s">
        <v>35</v>
      </c>
      <c r="W25" s="70">
        <v>4.1099999999999998E-2</v>
      </c>
      <c r="X25" s="71">
        <v>3.3310000000000002E-3</v>
      </c>
      <c r="Y25" s="65">
        <v>29</v>
      </c>
      <c r="Z25" s="62"/>
      <c r="AA25" s="63" t="s">
        <v>62</v>
      </c>
    </row>
    <row r="26" spans="1:27" x14ac:dyDescent="0.2">
      <c r="A26" s="62">
        <f t="shared" si="1"/>
        <v>20</v>
      </c>
      <c r="B26" s="63" t="s">
        <v>200</v>
      </c>
      <c r="C26" s="63" t="s">
        <v>256</v>
      </c>
      <c r="D26" s="63" t="s">
        <v>257</v>
      </c>
      <c r="E26" s="64">
        <v>42289</v>
      </c>
      <c r="F26" s="65">
        <v>24</v>
      </c>
      <c r="G26" s="66">
        <v>8.2200000000000006</v>
      </c>
      <c r="H26" s="65">
        <v>7</v>
      </c>
      <c r="I26" s="65" t="s">
        <v>61</v>
      </c>
      <c r="J26" s="66">
        <v>6.92</v>
      </c>
      <c r="K26" s="66">
        <v>2.0099999999999998</v>
      </c>
      <c r="L26" s="68">
        <v>4.8000000000000001E-2</v>
      </c>
      <c r="M26" s="68">
        <v>0.109</v>
      </c>
      <c r="N26" s="68">
        <v>1.7999999999999999E-2</v>
      </c>
      <c r="O26" s="68">
        <v>0.17499999999999999</v>
      </c>
      <c r="P26" s="68">
        <v>2.7E-2</v>
      </c>
      <c r="Q26" s="71">
        <v>1.9999999999999999E-6</v>
      </c>
      <c r="R26" s="69" t="s">
        <v>32</v>
      </c>
      <c r="S26" s="70" t="s">
        <v>33</v>
      </c>
      <c r="T26" s="70">
        <v>6.9999999999999999E-4</v>
      </c>
      <c r="U26" s="70" t="s">
        <v>34</v>
      </c>
      <c r="V26" s="70" t="s">
        <v>35</v>
      </c>
      <c r="W26" s="70">
        <v>2.1499999999999998E-2</v>
      </c>
      <c r="X26" s="71">
        <v>3.2550000000000001E-3</v>
      </c>
      <c r="Y26" s="67">
        <v>27.4</v>
      </c>
      <c r="Z26" s="62"/>
      <c r="AA26" s="63" t="s">
        <v>36</v>
      </c>
    </row>
    <row r="27" spans="1:27" x14ac:dyDescent="0.2">
      <c r="A27" s="62">
        <f t="shared" si="1"/>
        <v>21</v>
      </c>
      <c r="B27" s="63" t="s">
        <v>102</v>
      </c>
      <c r="C27" s="63" t="s">
        <v>258</v>
      </c>
      <c r="D27" s="63" t="s">
        <v>111</v>
      </c>
      <c r="E27" s="64">
        <v>42305</v>
      </c>
      <c r="F27" s="67">
        <v>26</v>
      </c>
      <c r="G27" s="66">
        <v>7.9500000000000011</v>
      </c>
      <c r="H27" s="65">
        <v>16</v>
      </c>
      <c r="I27" s="65">
        <v>1000</v>
      </c>
      <c r="J27" s="66">
        <v>6.2</v>
      </c>
      <c r="K27" s="66">
        <v>0.95</v>
      </c>
      <c r="L27" s="68">
        <v>9.7000000000000003E-2</v>
      </c>
      <c r="M27" s="68">
        <v>0.20699999999999999</v>
      </c>
      <c r="N27" s="68">
        <v>5.5E-2</v>
      </c>
      <c r="O27" s="68">
        <v>0.35899999999999999</v>
      </c>
      <c r="P27" s="68">
        <v>1.7999999999999999E-2</v>
      </c>
      <c r="Q27" s="71">
        <v>1.0000000000000001E-5</v>
      </c>
      <c r="R27" s="69">
        <v>1E-4</v>
      </c>
      <c r="S27" s="70">
        <v>1.1999999999999999E-3</v>
      </c>
      <c r="T27" s="68" t="s">
        <v>105</v>
      </c>
      <c r="U27" s="70">
        <v>1E-3</v>
      </c>
      <c r="V27" s="68">
        <v>1.2999999999999999E-2</v>
      </c>
      <c r="W27" s="68">
        <v>3.4000000000000002E-2</v>
      </c>
      <c r="X27" s="71">
        <v>4.1060000000000003E-3</v>
      </c>
      <c r="Y27" s="67">
        <v>31.2</v>
      </c>
      <c r="Z27" s="63" t="s">
        <v>18</v>
      </c>
      <c r="AA27" s="63" t="s">
        <v>39</v>
      </c>
    </row>
    <row r="28" spans="1:27" x14ac:dyDescent="0.2">
      <c r="A28" s="62">
        <f t="shared" si="1"/>
        <v>22</v>
      </c>
      <c r="B28" s="63" t="s">
        <v>102</v>
      </c>
      <c r="C28" s="63" t="s">
        <v>259</v>
      </c>
      <c r="D28" s="63" t="s">
        <v>113</v>
      </c>
      <c r="E28" s="64">
        <v>42305</v>
      </c>
      <c r="F28" s="67">
        <v>24.3</v>
      </c>
      <c r="G28" s="66">
        <v>7.8200000000000012</v>
      </c>
      <c r="H28" s="65">
        <v>15</v>
      </c>
      <c r="I28" s="65">
        <v>880</v>
      </c>
      <c r="J28" s="66">
        <v>6.41</v>
      </c>
      <c r="K28" s="66">
        <v>0.83</v>
      </c>
      <c r="L28" s="68">
        <v>3.2000000000000001E-2</v>
      </c>
      <c r="M28" s="68">
        <v>0.192</v>
      </c>
      <c r="N28" s="68">
        <v>3.1E-2</v>
      </c>
      <c r="O28" s="68">
        <v>0.255</v>
      </c>
      <c r="P28" s="68">
        <v>1.4E-2</v>
      </c>
      <c r="Q28" s="71">
        <v>6.9999999999999999E-6</v>
      </c>
      <c r="R28" s="69">
        <v>9.0000000000000006E-5</v>
      </c>
      <c r="S28" s="70">
        <v>1.1000000000000001E-3</v>
      </c>
      <c r="T28" s="68" t="s">
        <v>105</v>
      </c>
      <c r="U28" s="70">
        <v>1.1000000000000001E-3</v>
      </c>
      <c r="V28" s="68">
        <v>1.9E-2</v>
      </c>
      <c r="W28" s="68">
        <v>3.1E-2</v>
      </c>
      <c r="X28" s="73">
        <v>8.9170000000000004E-4</v>
      </c>
      <c r="Y28" s="67">
        <v>32.200000000000003</v>
      </c>
      <c r="Z28" s="62"/>
      <c r="AA28" s="63" t="s">
        <v>36</v>
      </c>
    </row>
    <row r="29" spans="1:27" x14ac:dyDescent="0.2">
      <c r="A29" s="62">
        <f t="shared" si="1"/>
        <v>23</v>
      </c>
      <c r="B29" s="63" t="s">
        <v>102</v>
      </c>
      <c r="C29" s="63" t="s">
        <v>260</v>
      </c>
      <c r="D29" s="63" t="s">
        <v>261</v>
      </c>
      <c r="E29" s="64">
        <v>42305</v>
      </c>
      <c r="F29" s="67">
        <v>24.2</v>
      </c>
      <c r="G29" s="66">
        <v>8.1700000000000017</v>
      </c>
      <c r="H29" s="65">
        <v>15</v>
      </c>
      <c r="I29" s="65">
        <v>680</v>
      </c>
      <c r="J29" s="66">
        <v>6.44</v>
      </c>
      <c r="K29" s="66">
        <v>0.65</v>
      </c>
      <c r="L29" s="68">
        <v>3.9E-2</v>
      </c>
      <c r="M29" s="68">
        <v>0.17899999999999999</v>
      </c>
      <c r="N29" s="68">
        <v>2.3E-2</v>
      </c>
      <c r="O29" s="68">
        <v>0.24099999999999999</v>
      </c>
      <c r="P29" s="68">
        <v>1.2E-2</v>
      </c>
      <c r="Q29" s="71">
        <v>2.5999999999999998E-5</v>
      </c>
      <c r="R29" s="69" t="s">
        <v>32</v>
      </c>
      <c r="S29" s="70">
        <v>8.9999999999999998E-4</v>
      </c>
      <c r="T29" s="68" t="s">
        <v>105</v>
      </c>
      <c r="U29" s="70">
        <v>8.0000000000000004E-4</v>
      </c>
      <c r="V29" s="68">
        <v>8.9999999999999993E-3</v>
      </c>
      <c r="W29" s="68">
        <v>3.3000000000000002E-2</v>
      </c>
      <c r="X29" s="71">
        <v>2.3219999999999998E-3</v>
      </c>
      <c r="Y29" s="67">
        <v>33.1</v>
      </c>
      <c r="Z29" s="62"/>
      <c r="AA29" s="63" t="s">
        <v>36</v>
      </c>
    </row>
    <row r="30" spans="1:27" x14ac:dyDescent="0.2">
      <c r="A30" s="62">
        <f t="shared" si="1"/>
        <v>24</v>
      </c>
      <c r="B30" s="63" t="s">
        <v>102</v>
      </c>
      <c r="C30" s="63" t="s">
        <v>262</v>
      </c>
      <c r="D30" s="63" t="s">
        <v>263</v>
      </c>
      <c r="E30" s="64">
        <v>42305</v>
      </c>
      <c r="F30" s="67">
        <v>24.3</v>
      </c>
      <c r="G30" s="66">
        <v>8.1300000000000008</v>
      </c>
      <c r="H30" s="65">
        <v>14</v>
      </c>
      <c r="I30" s="65">
        <v>820</v>
      </c>
      <c r="J30" s="66">
        <v>6.43</v>
      </c>
      <c r="K30" s="66">
        <v>0.73</v>
      </c>
      <c r="L30" s="68">
        <v>3.5999999999999997E-2</v>
      </c>
      <c r="M30" s="68">
        <v>0.16300000000000001</v>
      </c>
      <c r="N30" s="68">
        <v>1.7999999999999999E-2</v>
      </c>
      <c r="O30" s="68">
        <v>0.217</v>
      </c>
      <c r="P30" s="68">
        <v>1.2999999999999999E-2</v>
      </c>
      <c r="Q30" s="71">
        <v>4.5000000000000003E-5</v>
      </c>
      <c r="R30" s="69" t="s">
        <v>32</v>
      </c>
      <c r="S30" s="70">
        <v>8.0000000000000004E-4</v>
      </c>
      <c r="T30" s="68" t="s">
        <v>105</v>
      </c>
      <c r="U30" s="70">
        <v>8.9999999999999998E-4</v>
      </c>
      <c r="V30" s="68">
        <v>0.01</v>
      </c>
      <c r="W30" s="68">
        <v>3.4000000000000002E-2</v>
      </c>
      <c r="X30" s="71">
        <v>1.9750000000000002E-3</v>
      </c>
      <c r="Y30" s="67">
        <v>33.4</v>
      </c>
      <c r="Z30" s="62"/>
      <c r="AA30" s="63" t="s">
        <v>36</v>
      </c>
    </row>
    <row r="31" spans="1:27" x14ac:dyDescent="0.2">
      <c r="A31" s="62">
        <f t="shared" si="1"/>
        <v>25</v>
      </c>
      <c r="B31" s="63" t="s">
        <v>102</v>
      </c>
      <c r="C31" s="63" t="s">
        <v>264</v>
      </c>
      <c r="D31" s="63" t="s">
        <v>104</v>
      </c>
      <c r="E31" s="64">
        <v>42305</v>
      </c>
      <c r="F31" s="67">
        <v>25.5</v>
      </c>
      <c r="G31" s="66">
        <v>7.8200000000000012</v>
      </c>
      <c r="H31" s="65">
        <v>17</v>
      </c>
      <c r="I31" s="65">
        <v>740</v>
      </c>
      <c r="J31" s="66">
        <v>6.93</v>
      </c>
      <c r="K31" s="66">
        <v>2.16</v>
      </c>
      <c r="L31" s="68">
        <v>0.17399999999999999</v>
      </c>
      <c r="M31" s="68">
        <v>9.6000000000000002E-2</v>
      </c>
      <c r="N31" s="68">
        <v>2.4E-2</v>
      </c>
      <c r="O31" s="68">
        <v>0.29399999999999998</v>
      </c>
      <c r="P31" s="68">
        <v>2.4E-2</v>
      </c>
      <c r="Q31" s="71">
        <v>1.5999999999999999E-5</v>
      </c>
      <c r="R31" s="69">
        <v>9.0000000000000006E-5</v>
      </c>
      <c r="S31" s="70">
        <v>1E-3</v>
      </c>
      <c r="T31" s="68" t="s">
        <v>105</v>
      </c>
      <c r="U31" s="70">
        <v>8.9999999999999998E-4</v>
      </c>
      <c r="V31" s="68">
        <v>1.4999999999999999E-2</v>
      </c>
      <c r="W31" s="68">
        <v>3.9E-2</v>
      </c>
      <c r="X31" s="71">
        <v>5.5750000000000001E-3</v>
      </c>
      <c r="Y31" s="67">
        <v>24.2</v>
      </c>
      <c r="Z31" s="62"/>
      <c r="AA31" s="63" t="s">
        <v>36</v>
      </c>
    </row>
    <row r="32" spans="1:27" x14ac:dyDescent="0.2">
      <c r="A32" s="62">
        <f t="shared" si="1"/>
        <v>26</v>
      </c>
      <c r="B32" s="63" t="s">
        <v>102</v>
      </c>
      <c r="C32" s="63" t="s">
        <v>265</v>
      </c>
      <c r="D32" s="63" t="s">
        <v>266</v>
      </c>
      <c r="E32" s="64">
        <v>42305</v>
      </c>
      <c r="F32" s="65">
        <v>25</v>
      </c>
      <c r="G32" s="66">
        <v>8.26</v>
      </c>
      <c r="H32" s="65">
        <v>15</v>
      </c>
      <c r="I32" s="65">
        <v>860</v>
      </c>
      <c r="J32" s="66">
        <v>6.81</v>
      </c>
      <c r="K32" s="66">
        <v>1.1000000000000001</v>
      </c>
      <c r="L32" s="68">
        <v>4.1000000000000002E-2</v>
      </c>
      <c r="M32" s="68">
        <v>0.185</v>
      </c>
      <c r="N32" s="68">
        <v>3.4000000000000002E-2</v>
      </c>
      <c r="O32" s="66">
        <v>0.26</v>
      </c>
      <c r="P32" s="68">
        <v>1.4999999999999999E-2</v>
      </c>
      <c r="Q32" s="71">
        <v>2.5999999999999998E-5</v>
      </c>
      <c r="R32" s="69">
        <v>1E-4</v>
      </c>
      <c r="S32" s="70">
        <v>1E-3</v>
      </c>
      <c r="T32" s="68" t="s">
        <v>105</v>
      </c>
      <c r="U32" s="70">
        <v>1.2999999999999999E-3</v>
      </c>
      <c r="V32" s="68">
        <v>0.01</v>
      </c>
      <c r="W32" s="68">
        <v>3.5999999999999997E-2</v>
      </c>
      <c r="X32" s="71">
        <v>3.1289999999999998E-3</v>
      </c>
      <c r="Y32" s="67">
        <v>33.200000000000003</v>
      </c>
      <c r="Z32" s="62"/>
      <c r="AA32" s="63" t="s">
        <v>36</v>
      </c>
    </row>
    <row r="33" spans="1:27" x14ac:dyDescent="0.2">
      <c r="A33" s="62">
        <f t="shared" si="1"/>
        <v>27</v>
      </c>
      <c r="B33" s="63" t="s">
        <v>63</v>
      </c>
      <c r="C33" s="63" t="s">
        <v>268</v>
      </c>
      <c r="D33" s="63" t="s">
        <v>65</v>
      </c>
      <c r="E33" s="64">
        <v>42290</v>
      </c>
      <c r="F33" s="67">
        <v>23.8</v>
      </c>
      <c r="G33" s="67">
        <v>8</v>
      </c>
      <c r="H33" s="65">
        <v>47</v>
      </c>
      <c r="I33" s="65">
        <v>1070</v>
      </c>
      <c r="J33" s="67">
        <v>6.1</v>
      </c>
      <c r="K33" s="67">
        <v>1.7</v>
      </c>
      <c r="L33" s="68">
        <v>4.8000000000000001E-2</v>
      </c>
      <c r="M33" s="68">
        <v>0.13</v>
      </c>
      <c r="N33" s="68">
        <v>7.4999999999999997E-2</v>
      </c>
      <c r="O33" s="68">
        <v>0.253</v>
      </c>
      <c r="P33" s="68">
        <v>2.8000000000000001E-2</v>
      </c>
      <c r="Q33" s="71">
        <v>8.0000000000000007E-5</v>
      </c>
      <c r="R33" s="69">
        <v>1.2E-4</v>
      </c>
      <c r="S33" s="70">
        <v>2.0999999999999999E-3</v>
      </c>
      <c r="T33" s="68">
        <v>1E-3</v>
      </c>
      <c r="U33" s="70">
        <v>4.8999999999999998E-3</v>
      </c>
      <c r="V33" s="70">
        <v>6.1000000000000004E-3</v>
      </c>
      <c r="W33" s="66">
        <v>0.04</v>
      </c>
      <c r="X33" s="71">
        <v>2.0569999999999998E-3</v>
      </c>
      <c r="Y33" s="67">
        <v>22.1</v>
      </c>
      <c r="Z33" s="62"/>
      <c r="AA33" s="63" t="s">
        <v>36</v>
      </c>
    </row>
    <row r="34" spans="1:27" x14ac:dyDescent="0.2">
      <c r="A34" s="62">
        <f t="shared" si="1"/>
        <v>28</v>
      </c>
      <c r="B34" s="63" t="s">
        <v>63</v>
      </c>
      <c r="C34" s="63" t="s">
        <v>269</v>
      </c>
      <c r="D34" s="63" t="s">
        <v>69</v>
      </c>
      <c r="E34" s="64">
        <v>42290</v>
      </c>
      <c r="F34" s="67">
        <v>23.9</v>
      </c>
      <c r="G34" s="67">
        <v>8.1999999999999993</v>
      </c>
      <c r="H34" s="65">
        <v>52</v>
      </c>
      <c r="I34" s="65">
        <v>567</v>
      </c>
      <c r="J34" s="67">
        <v>6.6</v>
      </c>
      <c r="K34" s="67">
        <v>1.7</v>
      </c>
      <c r="L34" s="68">
        <v>6.7000000000000004E-2</v>
      </c>
      <c r="M34" s="68">
        <v>0.11</v>
      </c>
      <c r="N34" s="68">
        <v>8.5999999999999993E-2</v>
      </c>
      <c r="O34" s="68">
        <v>0.26300000000000001</v>
      </c>
      <c r="P34" s="68">
        <v>2.9000000000000001E-2</v>
      </c>
      <c r="Q34" s="71">
        <v>6.0000000000000002E-5</v>
      </c>
      <c r="R34" s="69">
        <v>1.4999999999999999E-4</v>
      </c>
      <c r="S34" s="70">
        <v>1.6000000000000001E-3</v>
      </c>
      <c r="T34" s="70">
        <v>1.1000000000000001E-3</v>
      </c>
      <c r="U34" s="70">
        <v>4.7000000000000002E-3</v>
      </c>
      <c r="V34" s="70">
        <v>5.8999999999999999E-3</v>
      </c>
      <c r="W34" s="66">
        <v>0.04</v>
      </c>
      <c r="X34" s="71">
        <v>4.3769999999999998E-3</v>
      </c>
      <c r="Y34" s="67">
        <v>25.4</v>
      </c>
      <c r="Z34" s="62"/>
      <c r="AA34" s="63" t="s">
        <v>36</v>
      </c>
    </row>
    <row r="35" spans="1:27" x14ac:dyDescent="0.2">
      <c r="A35" s="62">
        <f t="shared" si="1"/>
        <v>29</v>
      </c>
      <c r="B35" s="63" t="s">
        <v>169</v>
      </c>
      <c r="C35" s="63" t="s">
        <v>270</v>
      </c>
      <c r="D35" s="63" t="s">
        <v>194</v>
      </c>
      <c r="E35" s="64">
        <v>42305</v>
      </c>
      <c r="F35" s="67">
        <v>26.8</v>
      </c>
      <c r="G35" s="66">
        <v>7.91</v>
      </c>
      <c r="H35" s="67">
        <v>12.9</v>
      </c>
      <c r="I35" s="65">
        <v>20</v>
      </c>
      <c r="J35" s="66">
        <v>7.69</v>
      </c>
      <c r="K35" s="66">
        <v>1.5</v>
      </c>
      <c r="L35" s="68">
        <v>0.107</v>
      </c>
      <c r="M35" s="68">
        <v>0.128</v>
      </c>
      <c r="N35" s="68">
        <v>4.2999999999999997E-2</v>
      </c>
      <c r="O35" s="68">
        <v>0.27800000000000002</v>
      </c>
      <c r="P35" s="68">
        <v>0.01</v>
      </c>
      <c r="Q35" s="71">
        <v>1.5999999999999999E-5</v>
      </c>
      <c r="R35" s="69" t="s">
        <v>32</v>
      </c>
      <c r="S35" s="70">
        <v>1.8E-3</v>
      </c>
      <c r="T35" s="70" t="s">
        <v>91</v>
      </c>
      <c r="U35" s="70">
        <v>1.6000000000000001E-3</v>
      </c>
      <c r="V35" s="70" t="s">
        <v>35</v>
      </c>
      <c r="W35" s="66" t="s">
        <v>172</v>
      </c>
      <c r="X35" s="71">
        <v>4.7219999999999996E-3</v>
      </c>
      <c r="Y35" s="67">
        <v>20</v>
      </c>
      <c r="Z35" s="62"/>
      <c r="AA35" s="63" t="s">
        <v>36</v>
      </c>
    </row>
    <row r="36" spans="1:27" x14ac:dyDescent="0.2">
      <c r="A36" s="62">
        <f t="shared" si="1"/>
        <v>30</v>
      </c>
      <c r="B36" s="63" t="s">
        <v>169</v>
      </c>
      <c r="C36" s="63" t="s">
        <v>271</v>
      </c>
      <c r="D36" s="63" t="s">
        <v>186</v>
      </c>
      <c r="E36" s="64">
        <v>42312</v>
      </c>
      <c r="F36" s="67">
        <v>26.2</v>
      </c>
      <c r="G36" s="66">
        <v>7.86</v>
      </c>
      <c r="H36" s="67">
        <v>10.1</v>
      </c>
      <c r="I36" s="65">
        <v>1800</v>
      </c>
      <c r="J36" s="66">
        <v>6.34</v>
      </c>
      <c r="K36" s="66">
        <v>1.18</v>
      </c>
      <c r="L36" s="68">
        <v>0.17899999999999999</v>
      </c>
      <c r="M36" s="68">
        <v>0.152</v>
      </c>
      <c r="N36" s="68">
        <v>3.1E-2</v>
      </c>
      <c r="O36" s="68">
        <v>0.36199999999999999</v>
      </c>
      <c r="P36" s="68">
        <v>2.3E-2</v>
      </c>
      <c r="Q36" s="71">
        <v>3.4E-5</v>
      </c>
      <c r="R36" s="69" t="s">
        <v>32</v>
      </c>
      <c r="S36" s="70">
        <v>1.4E-3</v>
      </c>
      <c r="T36" s="70" t="s">
        <v>91</v>
      </c>
      <c r="U36" s="70">
        <v>1.6000000000000001E-3</v>
      </c>
      <c r="V36" s="70" t="s">
        <v>35</v>
      </c>
      <c r="W36" s="66" t="s">
        <v>172</v>
      </c>
      <c r="X36" s="71">
        <v>6.5630000000000003E-3</v>
      </c>
      <c r="Y36" s="67">
        <v>24.9</v>
      </c>
      <c r="Z36" s="63" t="s">
        <v>18</v>
      </c>
      <c r="AA36" s="63" t="s">
        <v>39</v>
      </c>
    </row>
    <row r="37" spans="1:27" x14ac:dyDescent="0.2">
      <c r="A37" s="62">
        <f t="shared" si="1"/>
        <v>31</v>
      </c>
      <c r="B37" s="63" t="s">
        <v>169</v>
      </c>
      <c r="C37" s="63" t="s">
        <v>273</v>
      </c>
      <c r="D37" s="63" t="s">
        <v>274</v>
      </c>
      <c r="E37" s="64">
        <v>42312</v>
      </c>
      <c r="F37" s="67">
        <v>27.3</v>
      </c>
      <c r="G37" s="66">
        <v>8.08</v>
      </c>
      <c r="H37" s="67">
        <v>10</v>
      </c>
      <c r="I37" s="65" t="s">
        <v>61</v>
      </c>
      <c r="J37" s="66">
        <v>6.73</v>
      </c>
      <c r="K37" s="66">
        <v>0.94</v>
      </c>
      <c r="L37" s="68">
        <v>9.7000000000000003E-2</v>
      </c>
      <c r="M37" s="68">
        <v>4.2999999999999997E-2</v>
      </c>
      <c r="N37" s="68">
        <v>3.2000000000000001E-2</v>
      </c>
      <c r="O37" s="68">
        <v>0.17199999999999999</v>
      </c>
      <c r="P37" s="68">
        <v>2.1000000000000001E-2</v>
      </c>
      <c r="Q37" s="71">
        <v>4.1E-5</v>
      </c>
      <c r="R37" s="69" t="s">
        <v>32</v>
      </c>
      <c r="S37" s="70">
        <v>1.1999999999999999E-3</v>
      </c>
      <c r="T37" s="70" t="s">
        <v>91</v>
      </c>
      <c r="U37" s="70">
        <v>1.1999999999999999E-3</v>
      </c>
      <c r="V37" s="68">
        <v>3.0000000000000001E-3</v>
      </c>
      <c r="W37" s="66" t="s">
        <v>172</v>
      </c>
      <c r="X37" s="71">
        <v>6.0140000000000002E-3</v>
      </c>
      <c r="Y37" s="67">
        <v>30.3</v>
      </c>
      <c r="Z37" s="62"/>
      <c r="AA37" s="63" t="s">
        <v>36</v>
      </c>
    </row>
    <row r="38" spans="1:27" x14ac:dyDescent="0.2">
      <c r="A38" s="62">
        <f t="shared" si="1"/>
        <v>32</v>
      </c>
      <c r="B38" s="63" t="s">
        <v>169</v>
      </c>
      <c r="C38" s="63" t="s">
        <v>275</v>
      </c>
      <c r="D38" s="63" t="s">
        <v>276</v>
      </c>
      <c r="E38" s="64">
        <v>42312</v>
      </c>
      <c r="F38" s="67">
        <v>27.4</v>
      </c>
      <c r="G38" s="66">
        <v>8.11</v>
      </c>
      <c r="H38" s="67">
        <v>9.9</v>
      </c>
      <c r="I38" s="65" t="s">
        <v>61</v>
      </c>
      <c r="J38" s="66">
        <v>6.75</v>
      </c>
      <c r="K38" s="66">
        <v>0.9</v>
      </c>
      <c r="L38" s="68">
        <v>0.10199999999999999</v>
      </c>
      <c r="M38" s="68">
        <v>5.0999999999999997E-2</v>
      </c>
      <c r="N38" s="68">
        <v>3.3000000000000002E-2</v>
      </c>
      <c r="O38" s="68">
        <v>0.186</v>
      </c>
      <c r="P38" s="68">
        <v>3.0000000000000001E-3</v>
      </c>
      <c r="Q38" s="71" t="s">
        <v>47</v>
      </c>
      <c r="R38" s="69" t="s">
        <v>32</v>
      </c>
      <c r="S38" s="70">
        <v>4.0000000000000002E-4</v>
      </c>
      <c r="T38" s="70" t="s">
        <v>91</v>
      </c>
      <c r="U38" s="68">
        <v>1E-3</v>
      </c>
      <c r="V38" s="70">
        <v>3.0999999999999999E-3</v>
      </c>
      <c r="W38" s="66" t="s">
        <v>172</v>
      </c>
      <c r="X38" s="71">
        <v>6.8230000000000001E-3</v>
      </c>
      <c r="Y38" s="67">
        <v>29.6</v>
      </c>
      <c r="Z38" s="62"/>
      <c r="AA38" s="63" t="s">
        <v>62</v>
      </c>
    </row>
    <row r="39" spans="1:27" x14ac:dyDescent="0.2">
      <c r="A39" s="62">
        <f t="shared" si="1"/>
        <v>33</v>
      </c>
      <c r="B39" s="63" t="s">
        <v>169</v>
      </c>
      <c r="C39" s="63" t="s">
        <v>277</v>
      </c>
      <c r="D39" s="63" t="s">
        <v>188</v>
      </c>
      <c r="E39" s="64">
        <v>42311</v>
      </c>
      <c r="F39" s="67">
        <v>23.8</v>
      </c>
      <c r="G39" s="66">
        <v>7.86</v>
      </c>
      <c r="H39" s="67">
        <v>10.4</v>
      </c>
      <c r="I39" s="65" t="s">
        <v>61</v>
      </c>
      <c r="J39" s="66">
        <v>6.87</v>
      </c>
      <c r="K39" s="66">
        <v>1.02</v>
      </c>
      <c r="L39" s="68">
        <v>0.20599999999999999</v>
      </c>
      <c r="M39" s="68">
        <v>4.3999999999999997E-2</v>
      </c>
      <c r="N39" s="68">
        <v>3.2000000000000001E-2</v>
      </c>
      <c r="O39" s="68">
        <v>0.28199999999999997</v>
      </c>
      <c r="P39" s="68">
        <v>2E-3</v>
      </c>
      <c r="Q39" s="69">
        <v>3.0000000000000001E-5</v>
      </c>
      <c r="R39" s="69" t="s">
        <v>32</v>
      </c>
      <c r="S39" s="70">
        <v>1.1999999999999999E-3</v>
      </c>
      <c r="T39" s="70" t="s">
        <v>91</v>
      </c>
      <c r="U39" s="70">
        <v>1.1000000000000001E-3</v>
      </c>
      <c r="V39" s="70">
        <v>1.5E-3</v>
      </c>
      <c r="W39" s="66" t="s">
        <v>172</v>
      </c>
      <c r="X39" s="71">
        <v>6.4539999999999997E-3</v>
      </c>
      <c r="Y39" s="67">
        <v>22.5</v>
      </c>
      <c r="Z39" s="62"/>
      <c r="AA39" s="63" t="s">
        <v>36</v>
      </c>
    </row>
    <row r="40" spans="1:27" x14ac:dyDescent="0.2">
      <c r="A40" s="62">
        <f t="shared" si="1"/>
        <v>34</v>
      </c>
      <c r="B40" s="63" t="s">
        <v>169</v>
      </c>
      <c r="C40" s="63" t="s">
        <v>278</v>
      </c>
      <c r="D40" s="63" t="s">
        <v>279</v>
      </c>
      <c r="E40" s="64">
        <v>42311</v>
      </c>
      <c r="F40" s="67">
        <v>27.2</v>
      </c>
      <c r="G40" s="66">
        <v>8.08</v>
      </c>
      <c r="H40" s="67">
        <v>23.2</v>
      </c>
      <c r="I40" s="65" t="s">
        <v>61</v>
      </c>
      <c r="J40" s="66">
        <v>6.85</v>
      </c>
      <c r="K40" s="66">
        <v>0.56999999999999995</v>
      </c>
      <c r="L40" s="68">
        <v>8.6999999999999994E-2</v>
      </c>
      <c r="M40" s="68">
        <v>9.5000000000000001E-2</v>
      </c>
      <c r="N40" s="68">
        <v>2.4E-2</v>
      </c>
      <c r="O40" s="68">
        <v>0.20599999999999999</v>
      </c>
      <c r="P40" s="68" t="s">
        <v>80</v>
      </c>
      <c r="Q40" s="71">
        <v>4.1E-5</v>
      </c>
      <c r="R40" s="69" t="s">
        <v>32</v>
      </c>
      <c r="S40" s="70">
        <v>1.4E-3</v>
      </c>
      <c r="T40" s="70" t="s">
        <v>91</v>
      </c>
      <c r="U40" s="70">
        <v>1.6999999999999999E-3</v>
      </c>
      <c r="V40" s="70">
        <v>2.3E-3</v>
      </c>
      <c r="W40" s="66" t="s">
        <v>172</v>
      </c>
      <c r="X40" s="71">
        <v>5.3359999999999996E-3</v>
      </c>
      <c r="Y40" s="67">
        <v>30.9</v>
      </c>
      <c r="Z40" s="62"/>
      <c r="AA40" s="63" t="s">
        <v>36</v>
      </c>
    </row>
    <row r="41" spans="1:27" x14ac:dyDescent="0.2">
      <c r="A41" s="62">
        <f t="shared" si="1"/>
        <v>35</v>
      </c>
      <c r="B41" s="63" t="s">
        <v>169</v>
      </c>
      <c r="C41" s="63" t="s">
        <v>280</v>
      </c>
      <c r="D41" s="63" t="s">
        <v>281</v>
      </c>
      <c r="E41" s="64">
        <v>42311</v>
      </c>
      <c r="F41" s="67">
        <v>27.4</v>
      </c>
      <c r="G41" s="66">
        <v>8.11</v>
      </c>
      <c r="H41" s="67">
        <v>22</v>
      </c>
      <c r="I41" s="65" t="s">
        <v>61</v>
      </c>
      <c r="J41" s="66">
        <v>6.88</v>
      </c>
      <c r="K41" s="66">
        <v>0.65</v>
      </c>
      <c r="L41" s="68">
        <v>0.109</v>
      </c>
      <c r="M41" s="68">
        <v>8.5999999999999993E-2</v>
      </c>
      <c r="N41" s="68">
        <v>2.1999999999999999E-2</v>
      </c>
      <c r="O41" s="68">
        <v>0.217</v>
      </c>
      <c r="P41" s="68">
        <v>3.0000000000000001E-3</v>
      </c>
      <c r="Q41" s="71">
        <v>4.6999999999999997E-5</v>
      </c>
      <c r="R41" s="69" t="s">
        <v>32</v>
      </c>
      <c r="S41" s="70">
        <v>1.4E-3</v>
      </c>
      <c r="T41" s="70" t="s">
        <v>91</v>
      </c>
      <c r="U41" s="70">
        <v>1.1999999999999999E-3</v>
      </c>
      <c r="V41" s="70">
        <v>2.5000000000000001E-3</v>
      </c>
      <c r="W41" s="66" t="s">
        <v>172</v>
      </c>
      <c r="X41" s="69">
        <v>7.2500000000000004E-3</v>
      </c>
      <c r="Y41" s="67">
        <v>30.5</v>
      </c>
      <c r="Z41" s="62"/>
      <c r="AA41" s="63" t="s">
        <v>36</v>
      </c>
    </row>
    <row r="42" spans="1:27" x14ac:dyDescent="0.2">
      <c r="A42" s="62">
        <f t="shared" si="1"/>
        <v>36</v>
      </c>
      <c r="B42" s="63" t="s">
        <v>169</v>
      </c>
      <c r="C42" s="63" t="s">
        <v>282</v>
      </c>
      <c r="D42" s="63" t="s">
        <v>283</v>
      </c>
      <c r="E42" s="64">
        <v>42312</v>
      </c>
      <c r="F42" s="67">
        <v>25.3</v>
      </c>
      <c r="G42" s="66">
        <v>7.9300000000000006</v>
      </c>
      <c r="H42" s="67">
        <v>10.4</v>
      </c>
      <c r="I42" s="65" t="s">
        <v>61</v>
      </c>
      <c r="J42" s="66">
        <v>6.32</v>
      </c>
      <c r="K42" s="66">
        <v>1.1200000000000001</v>
      </c>
      <c r="L42" s="68">
        <v>9.6000000000000002E-2</v>
      </c>
      <c r="M42" s="68">
        <v>0.1</v>
      </c>
      <c r="N42" s="68">
        <v>3.6999999999999998E-2</v>
      </c>
      <c r="O42" s="68">
        <v>0.23300000000000001</v>
      </c>
      <c r="P42" s="68">
        <v>1.6E-2</v>
      </c>
      <c r="Q42" s="71">
        <v>3.6000000000000001E-5</v>
      </c>
      <c r="R42" s="69" t="s">
        <v>32</v>
      </c>
      <c r="S42" s="70">
        <v>1.1999999999999999E-3</v>
      </c>
      <c r="T42" s="70" t="s">
        <v>91</v>
      </c>
      <c r="U42" s="70">
        <v>1.1000000000000001E-3</v>
      </c>
      <c r="V42" s="70" t="s">
        <v>35</v>
      </c>
      <c r="W42" s="66" t="s">
        <v>172</v>
      </c>
      <c r="X42" s="71">
        <v>3.7880000000000001E-3</v>
      </c>
      <c r="Y42" s="67">
        <v>27.5</v>
      </c>
      <c r="Z42" s="62"/>
      <c r="AA42" s="63" t="s">
        <v>36</v>
      </c>
    </row>
    <row r="43" spans="1:27" x14ac:dyDescent="0.2">
      <c r="A43" s="62">
        <f t="shared" si="1"/>
        <v>37</v>
      </c>
      <c r="B43" s="63" t="s">
        <v>169</v>
      </c>
      <c r="C43" s="63" t="s">
        <v>284</v>
      </c>
      <c r="D43" s="63" t="s">
        <v>174</v>
      </c>
      <c r="E43" s="64">
        <v>42305</v>
      </c>
      <c r="F43" s="67">
        <v>31.7</v>
      </c>
      <c r="G43" s="66">
        <v>7.9400000000000013</v>
      </c>
      <c r="H43" s="67">
        <v>10.6</v>
      </c>
      <c r="I43" s="65">
        <v>20</v>
      </c>
      <c r="J43" s="66">
        <v>7.43</v>
      </c>
      <c r="K43" s="66">
        <v>0.82</v>
      </c>
      <c r="L43" s="68">
        <v>5.2999999999999999E-2</v>
      </c>
      <c r="M43" s="68">
        <v>0.19</v>
      </c>
      <c r="N43" s="68">
        <v>2.4E-2</v>
      </c>
      <c r="O43" s="68">
        <v>0.26700000000000002</v>
      </c>
      <c r="P43" s="68">
        <v>2E-3</v>
      </c>
      <c r="Q43" s="71">
        <v>2.9E-5</v>
      </c>
      <c r="R43" s="69" t="s">
        <v>32</v>
      </c>
      <c r="S43" s="70">
        <v>1.1999999999999999E-3</v>
      </c>
      <c r="T43" s="70" t="s">
        <v>91</v>
      </c>
      <c r="U43" s="70">
        <v>1.1999999999999999E-3</v>
      </c>
      <c r="V43" s="68">
        <v>3.0000000000000001E-3</v>
      </c>
      <c r="W43" s="66" t="s">
        <v>172</v>
      </c>
      <c r="X43" s="70">
        <v>3.3E-3</v>
      </c>
      <c r="Y43" s="67">
        <v>30.5</v>
      </c>
      <c r="Z43" s="62"/>
      <c r="AA43" s="63" t="s">
        <v>36</v>
      </c>
    </row>
    <row r="44" spans="1:27" x14ac:dyDescent="0.2">
      <c r="A44" s="62">
        <f t="shared" si="1"/>
        <v>38</v>
      </c>
      <c r="B44" s="63" t="s">
        <v>169</v>
      </c>
      <c r="C44" s="63" t="s">
        <v>285</v>
      </c>
      <c r="D44" s="63" t="s">
        <v>286</v>
      </c>
      <c r="E44" s="64">
        <v>42311</v>
      </c>
      <c r="F44" s="67">
        <v>24.3</v>
      </c>
      <c r="G44" s="66">
        <v>8.0100000000000016</v>
      </c>
      <c r="H44" s="67">
        <v>22.6</v>
      </c>
      <c r="I44" s="65" t="s">
        <v>61</v>
      </c>
      <c r="J44" s="66">
        <v>6.63</v>
      </c>
      <c r="K44" s="66">
        <v>0.49</v>
      </c>
      <c r="L44" s="68">
        <v>7.2999999999999995E-2</v>
      </c>
      <c r="M44" s="68">
        <v>0.13600000000000001</v>
      </c>
      <c r="N44" s="68">
        <v>2.5999999999999999E-2</v>
      </c>
      <c r="O44" s="68">
        <v>0.23499999999999999</v>
      </c>
      <c r="P44" s="68">
        <v>1.2E-2</v>
      </c>
      <c r="Q44" s="71">
        <v>4.3000000000000002E-5</v>
      </c>
      <c r="R44" s="69" t="s">
        <v>32</v>
      </c>
      <c r="S44" s="70">
        <v>1.6999999999999999E-3</v>
      </c>
      <c r="T44" s="70" t="s">
        <v>91</v>
      </c>
      <c r="U44" s="70">
        <v>1.2999999999999999E-3</v>
      </c>
      <c r="V44" s="70">
        <v>2.5999999999999999E-3</v>
      </c>
      <c r="W44" s="66" t="s">
        <v>172</v>
      </c>
      <c r="X44" s="71">
        <v>3.1259999999999999E-3</v>
      </c>
      <c r="Y44" s="67">
        <v>31.1</v>
      </c>
      <c r="Z44" s="62"/>
      <c r="AA44" s="63" t="s">
        <v>36</v>
      </c>
    </row>
    <row r="45" spans="1:27" x14ac:dyDescent="0.2">
      <c r="A45" s="62">
        <f t="shared" si="1"/>
        <v>39</v>
      </c>
      <c r="B45" s="63" t="s">
        <v>169</v>
      </c>
      <c r="C45" s="63" t="s">
        <v>287</v>
      </c>
      <c r="D45" s="63" t="s">
        <v>288</v>
      </c>
      <c r="E45" s="64">
        <v>42311</v>
      </c>
      <c r="F45" s="67">
        <v>24.6</v>
      </c>
      <c r="G45" s="66">
        <v>8.0299999999999994</v>
      </c>
      <c r="H45" s="67">
        <v>21.2</v>
      </c>
      <c r="I45" s="65" t="s">
        <v>61</v>
      </c>
      <c r="J45" s="66">
        <v>6.67</v>
      </c>
      <c r="K45" s="66">
        <v>0.56999999999999995</v>
      </c>
      <c r="L45" s="68">
        <v>8.5000000000000006E-2</v>
      </c>
      <c r="M45" s="68">
        <v>5.1999999999999998E-2</v>
      </c>
      <c r="N45" s="68">
        <v>1.6E-2</v>
      </c>
      <c r="O45" s="68">
        <v>0.153</v>
      </c>
      <c r="P45" s="68" t="s">
        <v>80</v>
      </c>
      <c r="Q45" s="71">
        <v>3.1999999999999999E-5</v>
      </c>
      <c r="R45" s="69" t="s">
        <v>32</v>
      </c>
      <c r="S45" s="70">
        <v>1.8E-3</v>
      </c>
      <c r="T45" s="70" t="s">
        <v>91</v>
      </c>
      <c r="U45" s="70">
        <v>1.1000000000000001E-3</v>
      </c>
      <c r="V45" s="70">
        <v>2.7000000000000001E-3</v>
      </c>
      <c r="W45" s="66" t="s">
        <v>172</v>
      </c>
      <c r="X45" s="70">
        <v>3.8999999999999998E-3</v>
      </c>
      <c r="Y45" s="67">
        <v>30.5</v>
      </c>
      <c r="Z45" s="62"/>
      <c r="AA45" s="63" t="s">
        <v>36</v>
      </c>
    </row>
    <row r="46" spans="1:27" x14ac:dyDescent="0.2">
      <c r="A46" s="62">
        <f t="shared" si="1"/>
        <v>40</v>
      </c>
      <c r="B46" s="63" t="s">
        <v>87</v>
      </c>
      <c r="C46" s="63" t="s">
        <v>289</v>
      </c>
      <c r="D46" s="63" t="s">
        <v>96</v>
      </c>
      <c r="E46" s="64">
        <v>42296</v>
      </c>
      <c r="F46" s="67">
        <v>29.3</v>
      </c>
      <c r="G46" s="66">
        <v>7.96</v>
      </c>
      <c r="H46" s="65">
        <v>6</v>
      </c>
      <c r="I46" s="65">
        <v>20</v>
      </c>
      <c r="J46" s="66">
        <v>6.35</v>
      </c>
      <c r="K46" s="66">
        <v>0.37</v>
      </c>
      <c r="L46" s="68" t="s">
        <v>90</v>
      </c>
      <c r="M46" s="68">
        <v>0.156</v>
      </c>
      <c r="N46" s="68">
        <v>1.4E-2</v>
      </c>
      <c r="O46" s="68">
        <v>0.17199999999999999</v>
      </c>
      <c r="P46" s="68">
        <v>8.0000000000000002E-3</v>
      </c>
      <c r="Q46" s="71" t="s">
        <v>47</v>
      </c>
      <c r="R46" s="69" t="s">
        <v>48</v>
      </c>
      <c r="S46" s="69">
        <v>4.0000000000000003E-5</v>
      </c>
      <c r="T46" s="70" t="s">
        <v>91</v>
      </c>
      <c r="U46" s="70">
        <v>2.8E-3</v>
      </c>
      <c r="V46" s="70" t="s">
        <v>92</v>
      </c>
      <c r="W46" s="68">
        <v>1.2E-2</v>
      </c>
      <c r="X46" s="73">
        <v>1.1069999999999999E-4</v>
      </c>
      <c r="Y46" s="67">
        <v>29.3</v>
      </c>
      <c r="Z46" s="62"/>
      <c r="AA46" s="63" t="s">
        <v>62</v>
      </c>
    </row>
    <row r="47" spans="1:27" x14ac:dyDescent="0.2">
      <c r="A47" s="62">
        <f t="shared" si="1"/>
        <v>41</v>
      </c>
      <c r="B47" s="63" t="s">
        <v>87</v>
      </c>
      <c r="C47" s="63" t="s">
        <v>290</v>
      </c>
      <c r="D47" s="63" t="s">
        <v>291</v>
      </c>
      <c r="E47" s="64">
        <v>42297</v>
      </c>
      <c r="F47" s="67">
        <v>25.8</v>
      </c>
      <c r="G47" s="66">
        <v>8.35</v>
      </c>
      <c r="H47" s="65">
        <v>4</v>
      </c>
      <c r="I47" s="65" t="s">
        <v>61</v>
      </c>
      <c r="J47" s="66">
        <v>6.84</v>
      </c>
      <c r="K47" s="66">
        <v>0.2</v>
      </c>
      <c r="L47" s="68" t="s">
        <v>90</v>
      </c>
      <c r="M47" s="68">
        <v>0.13100000000000001</v>
      </c>
      <c r="N47" s="68">
        <v>1.0999999999999999E-2</v>
      </c>
      <c r="O47" s="68">
        <v>0.14399999999999999</v>
      </c>
      <c r="P47" s="68">
        <v>8.0000000000000002E-3</v>
      </c>
      <c r="Q47" s="71" t="s">
        <v>47</v>
      </c>
      <c r="R47" s="69" t="s">
        <v>48</v>
      </c>
      <c r="S47" s="69">
        <v>4.0000000000000003E-5</v>
      </c>
      <c r="T47" s="70" t="s">
        <v>91</v>
      </c>
      <c r="U47" s="70">
        <v>2.7000000000000001E-3</v>
      </c>
      <c r="V47" s="70" t="s">
        <v>92</v>
      </c>
      <c r="W47" s="68">
        <v>1.6E-2</v>
      </c>
      <c r="X47" s="73">
        <v>2.0029999999999999E-4</v>
      </c>
      <c r="Y47" s="67">
        <v>28.6</v>
      </c>
      <c r="Z47" s="62"/>
      <c r="AA47" s="63" t="s">
        <v>62</v>
      </c>
    </row>
    <row r="48" spans="1:27" x14ac:dyDescent="0.2">
      <c r="A48" s="62">
        <f t="shared" si="1"/>
        <v>42</v>
      </c>
      <c r="B48" s="63" t="s">
        <v>52</v>
      </c>
      <c r="C48" s="63" t="s">
        <v>292</v>
      </c>
      <c r="D48" s="63" t="s">
        <v>293</v>
      </c>
      <c r="E48" s="64">
        <v>42262</v>
      </c>
      <c r="F48" s="67">
        <v>29.5</v>
      </c>
      <c r="G48" s="66">
        <v>8.31</v>
      </c>
      <c r="H48" s="65">
        <v>3</v>
      </c>
      <c r="I48" s="65" t="s">
        <v>61</v>
      </c>
      <c r="J48" s="66">
        <v>6.96</v>
      </c>
      <c r="K48" s="66">
        <v>0.93</v>
      </c>
      <c r="L48" s="70">
        <v>0.1</v>
      </c>
      <c r="M48" s="70">
        <v>4.8800000000000003E-2</v>
      </c>
      <c r="N48" s="70" t="s">
        <v>33</v>
      </c>
      <c r="O48" s="69">
        <v>0.14895</v>
      </c>
      <c r="P48" s="70">
        <v>3.3E-3</v>
      </c>
      <c r="Q48" s="69" t="s">
        <v>56</v>
      </c>
      <c r="R48" s="69">
        <v>1.2E-4</v>
      </c>
      <c r="S48" s="70" t="s">
        <v>33</v>
      </c>
      <c r="T48" s="70">
        <v>1E-3</v>
      </c>
      <c r="U48" s="70" t="s">
        <v>34</v>
      </c>
      <c r="V48" s="70" t="s">
        <v>35</v>
      </c>
      <c r="W48" s="68">
        <v>1.7000000000000001E-2</v>
      </c>
      <c r="X48" s="70">
        <v>1.1599999999999999E-2</v>
      </c>
      <c r="Y48" s="67">
        <v>31.4</v>
      </c>
      <c r="Z48" s="62"/>
      <c r="AA48" s="63" t="s">
        <v>62</v>
      </c>
    </row>
    <row r="49" spans="1:27" x14ac:dyDescent="0.2">
      <c r="A49" s="62">
        <f t="shared" si="1"/>
        <v>43</v>
      </c>
      <c r="B49" s="63" t="s">
        <v>52</v>
      </c>
      <c r="C49" s="63" t="s">
        <v>294</v>
      </c>
      <c r="D49" s="63" t="s">
        <v>295</v>
      </c>
      <c r="E49" s="64">
        <v>42262</v>
      </c>
      <c r="F49" s="67">
        <v>28.5</v>
      </c>
      <c r="G49" s="66">
        <v>8.0399999999999991</v>
      </c>
      <c r="H49" s="65">
        <v>4</v>
      </c>
      <c r="I49" s="65" t="s">
        <v>61</v>
      </c>
      <c r="J49" s="66">
        <v>7.37</v>
      </c>
      <c r="K49" s="66">
        <v>0.81</v>
      </c>
      <c r="L49" s="70">
        <v>9.8299999999999998E-2</v>
      </c>
      <c r="M49" s="70">
        <v>5.3199999999999997E-2</v>
      </c>
      <c r="N49" s="70">
        <v>2.3E-3</v>
      </c>
      <c r="O49" s="70">
        <v>0.15379999999999999</v>
      </c>
      <c r="P49" s="70">
        <v>2.3E-3</v>
      </c>
      <c r="Q49" s="69" t="s">
        <v>56</v>
      </c>
      <c r="R49" s="69">
        <v>1.3999999999999999E-4</v>
      </c>
      <c r="S49" s="70" t="s">
        <v>33</v>
      </c>
      <c r="T49" s="70">
        <v>5.1000000000000004E-3</v>
      </c>
      <c r="U49" s="70" t="s">
        <v>34</v>
      </c>
      <c r="V49" s="70" t="s">
        <v>35</v>
      </c>
      <c r="W49" s="68">
        <v>2.3E-2</v>
      </c>
      <c r="X49" s="71">
        <v>6.0369999999999998E-3</v>
      </c>
      <c r="Y49" s="67">
        <v>31.4</v>
      </c>
      <c r="Z49" s="62"/>
      <c r="AA49" s="63" t="s">
        <v>62</v>
      </c>
    </row>
    <row r="50" spans="1:27" x14ac:dyDescent="0.2">
      <c r="A50" s="62">
        <f t="shared" si="1"/>
        <v>44</v>
      </c>
      <c r="B50" s="63" t="s">
        <v>52</v>
      </c>
      <c r="C50" s="63" t="s">
        <v>296</v>
      </c>
      <c r="D50" s="63" t="s">
        <v>60</v>
      </c>
      <c r="E50" s="64">
        <v>42262</v>
      </c>
      <c r="F50" s="67">
        <v>28</v>
      </c>
      <c r="G50" s="66">
        <v>7.81</v>
      </c>
      <c r="H50" s="65">
        <v>3</v>
      </c>
      <c r="I50" s="65" t="s">
        <v>61</v>
      </c>
      <c r="J50" s="66">
        <v>7.78</v>
      </c>
      <c r="K50" s="66">
        <v>0.65</v>
      </c>
      <c r="L50" s="70">
        <v>9.1999999999999998E-2</v>
      </c>
      <c r="M50" s="70">
        <v>3.1800000000000002E-2</v>
      </c>
      <c r="N50" s="70" t="s">
        <v>33</v>
      </c>
      <c r="O50" s="69">
        <v>0.12395</v>
      </c>
      <c r="P50" s="70">
        <v>5.7999999999999996E-3</v>
      </c>
      <c r="Q50" s="69" t="s">
        <v>56</v>
      </c>
      <c r="R50" s="69">
        <v>1.2E-4</v>
      </c>
      <c r="S50" s="70" t="s">
        <v>33</v>
      </c>
      <c r="T50" s="70">
        <v>2.3999999999999998E-3</v>
      </c>
      <c r="U50" s="70" t="s">
        <v>34</v>
      </c>
      <c r="V50" s="70" t="s">
        <v>35</v>
      </c>
      <c r="W50" s="68">
        <v>2.9000000000000001E-2</v>
      </c>
      <c r="X50" s="71">
        <v>3.2910000000000001E-3</v>
      </c>
      <c r="Y50" s="67">
        <v>31.5</v>
      </c>
      <c r="Z50" s="62"/>
      <c r="AA50" s="63" t="s">
        <v>62</v>
      </c>
    </row>
    <row r="51" spans="1:27" x14ac:dyDescent="0.2">
      <c r="A51" s="62">
        <f t="shared" si="1"/>
        <v>45</v>
      </c>
      <c r="B51" s="63" t="s">
        <v>114</v>
      </c>
      <c r="C51" s="63" t="s">
        <v>297</v>
      </c>
      <c r="D51" s="63" t="s">
        <v>298</v>
      </c>
      <c r="E51" s="64">
        <v>42297</v>
      </c>
      <c r="F51" s="67">
        <v>23.7</v>
      </c>
      <c r="G51" s="66">
        <v>7.8900000000000006</v>
      </c>
      <c r="H51" s="67">
        <v>7.2</v>
      </c>
      <c r="I51" s="65">
        <v>170</v>
      </c>
      <c r="J51" s="66">
        <v>6.18</v>
      </c>
      <c r="K51" s="66">
        <v>0.95</v>
      </c>
      <c r="L51" s="68">
        <v>6.5000000000000002E-2</v>
      </c>
      <c r="M51" s="68">
        <v>2.9000000000000001E-2</v>
      </c>
      <c r="N51" s="68">
        <v>2E-3</v>
      </c>
      <c r="O51" s="68">
        <v>9.6000000000000002E-2</v>
      </c>
      <c r="P51" s="68">
        <v>1.6E-2</v>
      </c>
      <c r="Q51" s="69" t="s">
        <v>56</v>
      </c>
      <c r="R51" s="69">
        <v>2.2000000000000001E-4</v>
      </c>
      <c r="S51" s="69">
        <v>5.9999999999999995E-4</v>
      </c>
      <c r="T51" s="70">
        <v>2.7000000000000001E-3</v>
      </c>
      <c r="U51" s="70">
        <v>2.0999999999999999E-3</v>
      </c>
      <c r="V51" s="70">
        <v>5.5999999999999999E-3</v>
      </c>
      <c r="W51" s="68">
        <v>2.3E-2</v>
      </c>
      <c r="X51" s="71">
        <v>1.952E-3</v>
      </c>
      <c r="Y51" s="67">
        <v>38</v>
      </c>
      <c r="Z51" s="62"/>
      <c r="AA51" s="63" t="s">
        <v>36</v>
      </c>
    </row>
    <row r="52" spans="1:27" x14ac:dyDescent="0.2">
      <c r="A52" s="62">
        <f t="shared" si="1"/>
        <v>46</v>
      </c>
      <c r="B52" s="63" t="s">
        <v>114</v>
      </c>
      <c r="C52" s="63" t="s">
        <v>299</v>
      </c>
      <c r="D52" s="63" t="s">
        <v>300</v>
      </c>
      <c r="E52" s="64">
        <v>42297</v>
      </c>
      <c r="F52" s="67">
        <v>24</v>
      </c>
      <c r="G52" s="66">
        <v>7.81</v>
      </c>
      <c r="H52" s="67">
        <v>6.9</v>
      </c>
      <c r="I52" s="65">
        <v>230</v>
      </c>
      <c r="J52" s="66">
        <v>6.74</v>
      </c>
      <c r="K52" s="66">
        <v>1.26</v>
      </c>
      <c r="L52" s="68">
        <v>7.5999999999999998E-2</v>
      </c>
      <c r="M52" s="68">
        <v>2.8000000000000001E-2</v>
      </c>
      <c r="N52" s="68">
        <v>5.0000000000000001E-3</v>
      </c>
      <c r="O52" s="68">
        <v>0.109</v>
      </c>
      <c r="P52" s="68">
        <v>1.7999999999999999E-2</v>
      </c>
      <c r="Q52" s="69" t="s">
        <v>56</v>
      </c>
      <c r="R52" s="69">
        <v>2.4000000000000001E-4</v>
      </c>
      <c r="S52" s="69">
        <v>5.8E-4</v>
      </c>
      <c r="T52" s="70">
        <v>2.7000000000000001E-3</v>
      </c>
      <c r="U52" s="70">
        <v>1.6000000000000001E-3</v>
      </c>
      <c r="V52" s="70">
        <v>5.0000000000000001E-3</v>
      </c>
      <c r="W52" s="68">
        <v>2.8000000000000001E-2</v>
      </c>
      <c r="X52" s="71">
        <v>2.0240000000000002E-3</v>
      </c>
      <c r="Y52" s="67">
        <v>32.4</v>
      </c>
      <c r="Z52" s="62"/>
      <c r="AA52" s="63" t="s">
        <v>36</v>
      </c>
    </row>
    <row r="53" spans="1:27" x14ac:dyDescent="0.2">
      <c r="A53" s="62">
        <f t="shared" si="1"/>
        <v>47</v>
      </c>
      <c r="B53" s="63" t="s">
        <v>114</v>
      </c>
      <c r="C53" s="63" t="s">
        <v>301</v>
      </c>
      <c r="D53" s="63" t="s">
        <v>302</v>
      </c>
      <c r="E53" s="64">
        <v>42296</v>
      </c>
      <c r="F53" s="67">
        <v>23.4</v>
      </c>
      <c r="G53" s="66">
        <v>8.0500000000000007</v>
      </c>
      <c r="H53" s="67">
        <v>6.8</v>
      </c>
      <c r="I53" s="65">
        <v>210</v>
      </c>
      <c r="J53" s="66">
        <v>6.12</v>
      </c>
      <c r="K53" s="66">
        <v>1.77</v>
      </c>
      <c r="L53" s="68">
        <v>6.2E-2</v>
      </c>
      <c r="M53" s="68">
        <v>2.9000000000000001E-2</v>
      </c>
      <c r="N53" s="68">
        <v>3.0000000000000001E-3</v>
      </c>
      <c r="O53" s="68">
        <v>9.4E-2</v>
      </c>
      <c r="P53" s="68">
        <v>1.7000000000000001E-2</v>
      </c>
      <c r="Q53" s="69" t="s">
        <v>56</v>
      </c>
      <c r="R53" s="69">
        <v>2.4000000000000001E-4</v>
      </c>
      <c r="S53" s="69">
        <v>5.1999999999999995E-4</v>
      </c>
      <c r="T53" s="70">
        <v>2.2000000000000001E-3</v>
      </c>
      <c r="U53" s="70">
        <v>2.3E-3</v>
      </c>
      <c r="V53" s="70">
        <v>7.0000000000000001E-3</v>
      </c>
      <c r="W53" s="68">
        <v>4.4999999999999998E-2</v>
      </c>
      <c r="X53" s="71">
        <v>2.5959999999999998E-3</v>
      </c>
      <c r="Y53" s="67">
        <v>38.200000000000003</v>
      </c>
      <c r="Z53" s="62"/>
      <c r="AA53" s="63" t="s">
        <v>36</v>
      </c>
    </row>
    <row r="54" spans="1:27" x14ac:dyDescent="0.2">
      <c r="A54" s="62">
        <f t="shared" si="1"/>
        <v>48</v>
      </c>
      <c r="B54" s="63" t="s">
        <v>114</v>
      </c>
      <c r="C54" s="63" t="s">
        <v>303</v>
      </c>
      <c r="D54" s="63" t="s">
        <v>304</v>
      </c>
      <c r="E54" s="64">
        <v>42296</v>
      </c>
      <c r="F54" s="67">
        <v>24</v>
      </c>
      <c r="G54" s="66">
        <v>7.9500000000000011</v>
      </c>
      <c r="H54" s="67">
        <v>6.2</v>
      </c>
      <c r="I54" s="65">
        <v>270</v>
      </c>
      <c r="J54" s="66">
        <v>6.21</v>
      </c>
      <c r="K54" s="66">
        <v>1.57</v>
      </c>
      <c r="L54" s="68">
        <v>7.0999999999999994E-2</v>
      </c>
      <c r="M54" s="68">
        <v>2.5000000000000001E-2</v>
      </c>
      <c r="N54" s="68">
        <v>3.0000000000000001E-3</v>
      </c>
      <c r="O54" s="68">
        <v>9.9000000000000005E-2</v>
      </c>
      <c r="P54" s="68">
        <v>1.6E-2</v>
      </c>
      <c r="Q54" s="69" t="s">
        <v>56</v>
      </c>
      <c r="R54" s="69">
        <v>1.8000000000000001E-4</v>
      </c>
      <c r="S54" s="69">
        <v>5.6999999999999998E-4</v>
      </c>
      <c r="T54" s="70">
        <v>2.3999999999999998E-3</v>
      </c>
      <c r="U54" s="70">
        <v>2E-3</v>
      </c>
      <c r="V54" s="70">
        <v>7.7000000000000002E-3</v>
      </c>
      <c r="W54" s="68">
        <v>3.5000000000000003E-2</v>
      </c>
      <c r="X54" s="71">
        <v>2.5730000000000002E-3</v>
      </c>
      <c r="Y54" s="67">
        <v>33</v>
      </c>
      <c r="Z54" s="62"/>
      <c r="AA54" s="63" t="s">
        <v>36</v>
      </c>
    </row>
    <row r="55" spans="1:27" x14ac:dyDescent="0.2">
      <c r="A55" s="62">
        <f t="shared" si="1"/>
        <v>49</v>
      </c>
      <c r="B55" s="63" t="s">
        <v>154</v>
      </c>
      <c r="C55" s="63" t="s">
        <v>305</v>
      </c>
      <c r="D55" s="63" t="s">
        <v>166</v>
      </c>
      <c r="E55" s="64">
        <v>42305</v>
      </c>
      <c r="F55" s="67">
        <v>30.8</v>
      </c>
      <c r="G55" s="66">
        <v>7.81</v>
      </c>
      <c r="H55" s="65">
        <v>5</v>
      </c>
      <c r="I55" s="65">
        <v>1100</v>
      </c>
      <c r="J55" s="66">
        <v>7.2</v>
      </c>
      <c r="K55" s="66">
        <v>2.5</v>
      </c>
      <c r="L55" s="70">
        <v>1.2999999999999999E-2</v>
      </c>
      <c r="M55" s="70">
        <v>4.2999999999999997E-2</v>
      </c>
      <c r="N55" s="70">
        <v>8.9999999999999998E-4</v>
      </c>
      <c r="O55" s="70">
        <v>5.6899999999999999E-2</v>
      </c>
      <c r="P55" s="68">
        <v>2.8000000000000001E-2</v>
      </c>
      <c r="Q55" s="69" t="s">
        <v>157</v>
      </c>
      <c r="R55" s="69">
        <v>3.1900000000000001E-3</v>
      </c>
      <c r="S55" s="70" t="s">
        <v>158</v>
      </c>
      <c r="T55" s="70" t="s">
        <v>91</v>
      </c>
      <c r="U55" s="68" t="s">
        <v>80</v>
      </c>
      <c r="V55" s="70">
        <v>1.8200000000000001E-2</v>
      </c>
      <c r="W55" s="68">
        <v>3.2000000000000001E-2</v>
      </c>
      <c r="X55" s="73">
        <v>6.489E-4</v>
      </c>
      <c r="Y55" s="67">
        <v>11</v>
      </c>
      <c r="Z55" s="62"/>
      <c r="AA55" s="63" t="s">
        <v>36</v>
      </c>
    </row>
    <row r="56" spans="1:27" x14ac:dyDescent="0.2">
      <c r="A56" s="62">
        <f t="shared" si="1"/>
        <v>50</v>
      </c>
      <c r="B56" s="63" t="s">
        <v>154</v>
      </c>
      <c r="C56" s="63" t="s">
        <v>306</v>
      </c>
      <c r="D56" s="63" t="s">
        <v>307</v>
      </c>
      <c r="E56" s="64">
        <v>42305</v>
      </c>
      <c r="F56" s="67">
        <v>29.8</v>
      </c>
      <c r="G56" s="66">
        <v>7.86</v>
      </c>
      <c r="H56" s="65">
        <v>9</v>
      </c>
      <c r="I56" s="65">
        <v>400</v>
      </c>
      <c r="J56" s="66">
        <v>7.4</v>
      </c>
      <c r="K56" s="66">
        <v>2.1</v>
      </c>
      <c r="L56" s="70">
        <v>0.10299999999999999</v>
      </c>
      <c r="M56" s="70">
        <v>3.2000000000000001E-2</v>
      </c>
      <c r="N56" s="70">
        <v>5.9999999999999995E-4</v>
      </c>
      <c r="O56" s="70">
        <v>0.1356</v>
      </c>
      <c r="P56" s="68">
        <v>7.0000000000000001E-3</v>
      </c>
      <c r="Q56" s="69" t="s">
        <v>157</v>
      </c>
      <c r="R56" s="69">
        <v>4.7200000000000002E-3</v>
      </c>
      <c r="S56" s="70" t="s">
        <v>158</v>
      </c>
      <c r="T56" s="70" t="s">
        <v>91</v>
      </c>
      <c r="U56" s="68" t="s">
        <v>80</v>
      </c>
      <c r="V56" s="70">
        <v>1.8800000000000001E-2</v>
      </c>
      <c r="W56" s="68">
        <v>1.9E-2</v>
      </c>
      <c r="X56" s="71">
        <v>4.8190000000000004E-3</v>
      </c>
      <c r="Y56" s="67">
        <v>27</v>
      </c>
      <c r="Z56" s="62"/>
      <c r="AA56" s="63" t="s">
        <v>36</v>
      </c>
    </row>
    <row r="57" spans="1:27" x14ac:dyDescent="0.2">
      <c r="A57" s="62">
        <f t="shared" si="1"/>
        <v>51</v>
      </c>
      <c r="B57" s="63" t="s">
        <v>154</v>
      </c>
      <c r="C57" s="63" t="s">
        <v>308</v>
      </c>
      <c r="D57" s="63" t="s">
        <v>309</v>
      </c>
      <c r="E57" s="64">
        <v>42272</v>
      </c>
      <c r="F57" s="67">
        <v>26.7</v>
      </c>
      <c r="G57" s="66">
        <v>8.0100000000000016</v>
      </c>
      <c r="H57" s="65">
        <v>12</v>
      </c>
      <c r="I57" s="65">
        <v>1500</v>
      </c>
      <c r="J57" s="66">
        <v>7.1</v>
      </c>
      <c r="K57" s="66">
        <v>2.5</v>
      </c>
      <c r="L57" s="70">
        <v>9.7000000000000003E-2</v>
      </c>
      <c r="M57" s="70">
        <v>0.08</v>
      </c>
      <c r="N57" s="70">
        <v>7.0000000000000001E-3</v>
      </c>
      <c r="O57" s="68">
        <v>0.184</v>
      </c>
      <c r="P57" s="66">
        <v>0.02</v>
      </c>
      <c r="Q57" s="71" t="s">
        <v>47</v>
      </c>
      <c r="R57" s="69">
        <v>2.5000000000000001E-4</v>
      </c>
      <c r="S57" s="70">
        <v>2.2000000000000001E-3</v>
      </c>
      <c r="T57" s="70" t="s">
        <v>91</v>
      </c>
      <c r="U57" s="70">
        <v>4.4000000000000003E-3</v>
      </c>
      <c r="V57" s="70">
        <v>3.15E-2</v>
      </c>
      <c r="W57" s="68">
        <v>4.0000000000000001E-3</v>
      </c>
      <c r="X57" s="69">
        <v>5.2399999999999999E-3</v>
      </c>
      <c r="Y57" s="67">
        <v>21.5</v>
      </c>
      <c r="Z57" s="62"/>
      <c r="AA57" s="63" t="s">
        <v>36</v>
      </c>
    </row>
    <row r="58" spans="1:27" x14ac:dyDescent="0.2">
      <c r="A58" s="62">
        <f t="shared" si="1"/>
        <v>52</v>
      </c>
      <c r="B58" s="63" t="s">
        <v>76</v>
      </c>
      <c r="C58" s="63" t="s">
        <v>310</v>
      </c>
      <c r="D58" s="63" t="s">
        <v>311</v>
      </c>
      <c r="E58" s="64">
        <v>42285</v>
      </c>
      <c r="F58" s="67">
        <v>19</v>
      </c>
      <c r="G58" s="66">
        <v>7.9000000000000012</v>
      </c>
      <c r="H58" s="67">
        <v>8.5</v>
      </c>
      <c r="I58" s="65">
        <v>20</v>
      </c>
      <c r="J58" s="67">
        <v>7.4</v>
      </c>
      <c r="K58" s="66">
        <v>0.43</v>
      </c>
      <c r="L58" s="68">
        <v>1.7999999999999999E-2</v>
      </c>
      <c r="M58" s="68">
        <v>2.4E-2</v>
      </c>
      <c r="N58" s="68">
        <v>7.0000000000000001E-3</v>
      </c>
      <c r="O58" s="68">
        <v>4.9000000000000002E-2</v>
      </c>
      <c r="P58" s="68">
        <v>0.01</v>
      </c>
      <c r="Q58" s="71" t="s">
        <v>79</v>
      </c>
      <c r="R58" s="70">
        <v>5.0000000000000001E-4</v>
      </c>
      <c r="S58" s="68" t="s">
        <v>80</v>
      </c>
      <c r="T58" s="70" t="s">
        <v>81</v>
      </c>
      <c r="U58" s="70" t="s">
        <v>213</v>
      </c>
      <c r="V58" s="68">
        <v>0.02</v>
      </c>
      <c r="W58" s="70" t="s">
        <v>82</v>
      </c>
      <c r="X58" s="73">
        <v>4.0559999999999999E-4</v>
      </c>
      <c r="Y58" s="67">
        <v>33.200000000000003</v>
      </c>
      <c r="Z58" s="62"/>
      <c r="AA58" s="63" t="s">
        <v>62</v>
      </c>
    </row>
    <row r="59" spans="1:27" x14ac:dyDescent="0.2">
      <c r="A59" s="34" t="s">
        <v>209</v>
      </c>
      <c r="B59" s="35" t="s">
        <v>210</v>
      </c>
      <c r="C59" s="36"/>
      <c r="D59" s="36"/>
      <c r="E59" s="36"/>
      <c r="F59" s="37"/>
      <c r="G59" s="38"/>
      <c r="H59" s="37"/>
      <c r="I59" s="39"/>
      <c r="J59" s="37"/>
      <c r="K59" s="38"/>
      <c r="L59" s="40"/>
      <c r="M59" s="40"/>
      <c r="N59" s="40"/>
      <c r="O59" s="40"/>
      <c r="P59" s="40"/>
      <c r="Q59" s="41"/>
      <c r="R59" s="41"/>
      <c r="S59" s="36"/>
      <c r="T59" s="36"/>
      <c r="U59" s="36"/>
      <c r="V59" s="42"/>
      <c r="W59" s="40"/>
      <c r="X59" s="42"/>
      <c r="Y59" s="37"/>
      <c r="Z59" s="36"/>
      <c r="AA59" s="36"/>
    </row>
    <row r="60" spans="1:27" x14ac:dyDescent="0.2">
      <c r="A60" s="36"/>
      <c r="B60" s="35" t="s">
        <v>312</v>
      </c>
      <c r="C60" s="36"/>
      <c r="D60" s="36"/>
      <c r="E60" s="36"/>
      <c r="F60" s="37"/>
      <c r="G60" s="38"/>
      <c r="H60" s="37"/>
      <c r="I60" s="39"/>
      <c r="J60" s="37"/>
      <c r="K60" s="38"/>
      <c r="L60" s="40"/>
      <c r="M60" s="40"/>
      <c r="N60" s="40"/>
      <c r="O60" s="40"/>
      <c r="P60" s="40"/>
      <c r="Q60" s="41"/>
      <c r="R60" s="41"/>
      <c r="S60" s="36"/>
      <c r="T60" s="36"/>
      <c r="U60" s="36"/>
      <c r="V60" s="42"/>
      <c r="W60" s="40"/>
      <c r="X60" s="42"/>
      <c r="Y60" s="37"/>
      <c r="Z60" s="36"/>
      <c r="AA60" s="36"/>
    </row>
    <row r="70" spans="1:27" x14ac:dyDescent="0.2">
      <c r="A70" s="1" t="s">
        <v>325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3"/>
    </row>
    <row r="71" spans="1:27" x14ac:dyDescent="0.2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6"/>
    </row>
    <row r="72" spans="1:27" x14ac:dyDescent="0.2">
      <c r="A72" s="7" t="s">
        <v>1</v>
      </c>
      <c r="B72" s="7" t="s">
        <v>2</v>
      </c>
      <c r="C72" s="7" t="s">
        <v>3</v>
      </c>
      <c r="D72" s="8" t="s">
        <v>4</v>
      </c>
      <c r="E72" s="8" t="s">
        <v>5</v>
      </c>
      <c r="F72" s="9" t="s">
        <v>6</v>
      </c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43"/>
      <c r="Z72" s="8" t="s">
        <v>7</v>
      </c>
      <c r="AA72" s="8" t="s">
        <v>8</v>
      </c>
    </row>
    <row r="73" spans="1:27" x14ac:dyDescent="0.2">
      <c r="A73" s="44"/>
      <c r="B73" s="44"/>
      <c r="C73" s="44"/>
      <c r="D73" s="12"/>
      <c r="E73" s="12"/>
      <c r="F73" s="45" t="s">
        <v>9</v>
      </c>
      <c r="G73" s="46" t="s">
        <v>10</v>
      </c>
      <c r="H73" s="45" t="s">
        <v>11</v>
      </c>
      <c r="I73" s="47" t="s">
        <v>12</v>
      </c>
      <c r="J73" s="45" t="s">
        <v>13</v>
      </c>
      <c r="K73" s="46" t="s">
        <v>14</v>
      </c>
      <c r="L73" s="48" t="s">
        <v>15</v>
      </c>
      <c r="M73" s="48" t="s">
        <v>16</v>
      </c>
      <c r="N73" s="48" t="s">
        <v>17</v>
      </c>
      <c r="O73" s="48" t="s">
        <v>18</v>
      </c>
      <c r="P73" s="48" t="s">
        <v>19</v>
      </c>
      <c r="Q73" s="49" t="s">
        <v>20</v>
      </c>
      <c r="R73" s="49" t="s">
        <v>21</v>
      </c>
      <c r="S73" s="50" t="s">
        <v>22</v>
      </c>
      <c r="T73" s="50" t="s">
        <v>23</v>
      </c>
      <c r="U73" s="50" t="s">
        <v>24</v>
      </c>
      <c r="V73" s="51" t="s">
        <v>25</v>
      </c>
      <c r="W73" s="48" t="s">
        <v>26</v>
      </c>
      <c r="X73" s="51" t="s">
        <v>27</v>
      </c>
      <c r="Y73" s="50" t="s">
        <v>28</v>
      </c>
      <c r="Z73" s="12"/>
      <c r="AA73" s="12"/>
    </row>
    <row r="74" spans="1:27" x14ac:dyDescent="0.2">
      <c r="A74" s="20">
        <f t="shared" ref="A74:A110" si="2">IF(B74="","",IF(B73="",1,A73+1))</f>
        <v>1</v>
      </c>
      <c r="B74" s="21" t="s">
        <v>29</v>
      </c>
      <c r="C74" s="21" t="s">
        <v>30</v>
      </c>
      <c r="D74" s="21" t="s">
        <v>31</v>
      </c>
      <c r="E74" s="22">
        <v>42285</v>
      </c>
      <c r="F74" s="23">
        <v>26.8</v>
      </c>
      <c r="G74" s="24">
        <v>8.19</v>
      </c>
      <c r="H74" s="25">
        <v>18</v>
      </c>
      <c r="I74" s="25">
        <v>295</v>
      </c>
      <c r="J74" s="24">
        <v>5.86</v>
      </c>
      <c r="K74" s="24">
        <v>2.6</v>
      </c>
      <c r="L74" s="26">
        <v>0.15</v>
      </c>
      <c r="M74" s="26">
        <v>0.106</v>
      </c>
      <c r="N74" s="26">
        <v>3.1E-2</v>
      </c>
      <c r="O74" s="26">
        <v>0.28699999999999998</v>
      </c>
      <c r="P74" s="26">
        <v>2.4E-2</v>
      </c>
      <c r="Q74" s="27">
        <v>6.0000000000000002E-5</v>
      </c>
      <c r="R74" s="28" t="s">
        <v>32</v>
      </c>
      <c r="S74" s="29" t="s">
        <v>33</v>
      </c>
      <c r="T74" s="29">
        <v>1.1999999999999999E-3</v>
      </c>
      <c r="U74" s="29" t="s">
        <v>34</v>
      </c>
      <c r="V74" s="29" t="s">
        <v>35</v>
      </c>
      <c r="W74" s="29">
        <v>4.82E-2</v>
      </c>
      <c r="X74" s="28">
        <v>1.183E-2</v>
      </c>
      <c r="Y74" s="25">
        <v>24</v>
      </c>
      <c r="Z74" s="20"/>
      <c r="AA74" s="21" t="s">
        <v>36</v>
      </c>
    </row>
    <row r="75" spans="1:27" x14ac:dyDescent="0.2">
      <c r="A75" s="20">
        <f t="shared" si="2"/>
        <v>2</v>
      </c>
      <c r="B75" s="21" t="s">
        <v>29</v>
      </c>
      <c r="C75" s="21" t="s">
        <v>42</v>
      </c>
      <c r="D75" s="21" t="s">
        <v>43</v>
      </c>
      <c r="E75" s="22">
        <v>42285</v>
      </c>
      <c r="F75" s="23">
        <v>26.3</v>
      </c>
      <c r="G75" s="24">
        <v>8.1999999999999993</v>
      </c>
      <c r="H75" s="25">
        <v>15</v>
      </c>
      <c r="I75" s="25">
        <v>20</v>
      </c>
      <c r="J75" s="24">
        <v>6.41</v>
      </c>
      <c r="K75" s="24">
        <v>0.5</v>
      </c>
      <c r="L75" s="26">
        <v>0.23799999999999999</v>
      </c>
      <c r="M75" s="26">
        <v>0.104</v>
      </c>
      <c r="N75" s="26">
        <v>1.2999999999999999E-2</v>
      </c>
      <c r="O75" s="26">
        <v>0.35499999999999998</v>
      </c>
      <c r="P75" s="26">
        <v>1.6E-2</v>
      </c>
      <c r="Q75" s="27">
        <v>7.4999999999999993E-5</v>
      </c>
      <c r="R75" s="28" t="s">
        <v>32</v>
      </c>
      <c r="S75" s="29" t="s">
        <v>33</v>
      </c>
      <c r="T75" s="29">
        <v>1.2999999999999999E-3</v>
      </c>
      <c r="U75" s="29" t="s">
        <v>34</v>
      </c>
      <c r="V75" s="29" t="s">
        <v>35</v>
      </c>
      <c r="W75" s="29">
        <v>0.10539999999999999</v>
      </c>
      <c r="X75" s="28">
        <v>1.7950000000000001E-2</v>
      </c>
      <c r="Y75" s="25">
        <v>29</v>
      </c>
      <c r="Z75" s="20"/>
      <c r="AA75" s="21" t="s">
        <v>39</v>
      </c>
    </row>
    <row r="76" spans="1:27" x14ac:dyDescent="0.2">
      <c r="A76" s="20">
        <f t="shared" si="2"/>
        <v>3</v>
      </c>
      <c r="B76" s="21" t="s">
        <v>29</v>
      </c>
      <c r="C76" s="21" t="s">
        <v>40</v>
      </c>
      <c r="D76" s="21" t="s">
        <v>41</v>
      </c>
      <c r="E76" s="22">
        <v>42285</v>
      </c>
      <c r="F76" s="23">
        <v>26.5</v>
      </c>
      <c r="G76" s="24">
        <v>8.2200000000000006</v>
      </c>
      <c r="H76" s="25">
        <v>16</v>
      </c>
      <c r="I76" s="25">
        <v>60</v>
      </c>
      <c r="J76" s="24">
        <v>6.38</v>
      </c>
      <c r="K76" s="24">
        <v>0.6</v>
      </c>
      <c r="L76" s="26">
        <v>0.14699999999999999</v>
      </c>
      <c r="M76" s="26">
        <v>9.5000000000000001E-2</v>
      </c>
      <c r="N76" s="26">
        <v>1.9E-2</v>
      </c>
      <c r="O76" s="26">
        <v>0.26100000000000001</v>
      </c>
      <c r="P76" s="26">
        <v>2.1999999999999999E-2</v>
      </c>
      <c r="Q76" s="27">
        <v>8.7999999999999998E-5</v>
      </c>
      <c r="R76" s="28" t="s">
        <v>32</v>
      </c>
      <c r="S76" s="29" t="s">
        <v>33</v>
      </c>
      <c r="T76" s="29">
        <v>1.1999999999999999E-3</v>
      </c>
      <c r="U76" s="29" t="s">
        <v>34</v>
      </c>
      <c r="V76" s="29" t="s">
        <v>35</v>
      </c>
      <c r="W76" s="29">
        <v>2.3699999999999999E-2</v>
      </c>
      <c r="X76" s="28">
        <v>1.1950000000000001E-2</v>
      </c>
      <c r="Y76" s="25">
        <v>26</v>
      </c>
      <c r="Z76" s="20"/>
      <c r="AA76" s="21" t="s">
        <v>36</v>
      </c>
    </row>
    <row r="77" spans="1:27" x14ac:dyDescent="0.2">
      <c r="A77" s="20">
        <f t="shared" si="2"/>
        <v>4</v>
      </c>
      <c r="B77" s="21" t="s">
        <v>29</v>
      </c>
      <c r="C77" s="21" t="s">
        <v>37</v>
      </c>
      <c r="D77" s="21" t="s">
        <v>38</v>
      </c>
      <c r="E77" s="22">
        <v>42285</v>
      </c>
      <c r="F77" s="23">
        <v>26.3</v>
      </c>
      <c r="G77" s="24">
        <v>8.19</v>
      </c>
      <c r="H77" s="25">
        <v>14</v>
      </c>
      <c r="I77" s="25">
        <v>200</v>
      </c>
      <c r="J77" s="24">
        <v>6.32</v>
      </c>
      <c r="K77" s="24">
        <v>0.8</v>
      </c>
      <c r="L77" s="26">
        <v>0.23599999999999999</v>
      </c>
      <c r="M77" s="26">
        <v>9.9000000000000005E-2</v>
      </c>
      <c r="N77" s="26">
        <v>1.2999999999999999E-2</v>
      </c>
      <c r="O77" s="26">
        <v>0.34799999999999998</v>
      </c>
      <c r="P77" s="26">
        <v>1.4E-2</v>
      </c>
      <c r="Q77" s="27">
        <v>8.3999999999999995E-5</v>
      </c>
      <c r="R77" s="28" t="s">
        <v>32</v>
      </c>
      <c r="S77" s="29" t="s">
        <v>33</v>
      </c>
      <c r="T77" s="29">
        <v>1.1999999999999999E-3</v>
      </c>
      <c r="U77" s="29" t="s">
        <v>34</v>
      </c>
      <c r="V77" s="29" t="s">
        <v>35</v>
      </c>
      <c r="W77" s="29">
        <v>0.1429</v>
      </c>
      <c r="X77" s="28">
        <v>1.721E-2</v>
      </c>
      <c r="Y77" s="25">
        <v>31</v>
      </c>
      <c r="Z77" s="20"/>
      <c r="AA77" s="21" t="s">
        <v>39</v>
      </c>
    </row>
    <row r="78" spans="1:27" x14ac:dyDescent="0.2">
      <c r="A78" s="20">
        <f t="shared" si="2"/>
        <v>5</v>
      </c>
      <c r="B78" s="21" t="s">
        <v>44</v>
      </c>
      <c r="C78" s="21" t="s">
        <v>45</v>
      </c>
      <c r="D78" s="21" t="s">
        <v>46</v>
      </c>
      <c r="E78" s="22">
        <v>42285</v>
      </c>
      <c r="F78" s="23">
        <v>25.7</v>
      </c>
      <c r="G78" s="24">
        <v>7.05</v>
      </c>
      <c r="H78" s="25">
        <v>6</v>
      </c>
      <c r="I78" s="25">
        <v>1800</v>
      </c>
      <c r="J78" s="24">
        <v>4.17</v>
      </c>
      <c r="K78" s="23">
        <v>3.5</v>
      </c>
      <c r="L78" s="29">
        <v>4.1000000000000002E-2</v>
      </c>
      <c r="M78" s="26">
        <v>0.32200000000000001</v>
      </c>
      <c r="N78" s="26">
        <v>2.1999999999999999E-2</v>
      </c>
      <c r="O78" s="26">
        <v>0.38500000000000001</v>
      </c>
      <c r="P78" s="26">
        <v>2.8000000000000001E-2</v>
      </c>
      <c r="Q78" s="27" t="s">
        <v>47</v>
      </c>
      <c r="R78" s="28" t="s">
        <v>48</v>
      </c>
      <c r="S78" s="28" t="s">
        <v>49</v>
      </c>
      <c r="T78" s="29">
        <v>2.2000000000000001E-3</v>
      </c>
      <c r="U78" s="28">
        <v>4.5999999999999999E-3</v>
      </c>
      <c r="V78" s="29">
        <v>1.01E-2</v>
      </c>
      <c r="W78" s="24">
        <v>0.08</v>
      </c>
      <c r="X78" s="30">
        <v>2.7310000000000002E-4</v>
      </c>
      <c r="Y78" s="23">
        <v>0.4</v>
      </c>
      <c r="Z78" s="20"/>
      <c r="AA78" s="21" t="s">
        <v>39</v>
      </c>
    </row>
    <row r="79" spans="1:27" x14ac:dyDescent="0.2">
      <c r="A79" s="20">
        <f t="shared" si="2"/>
        <v>6</v>
      </c>
      <c r="B79" s="21" t="s">
        <v>52</v>
      </c>
      <c r="C79" s="21" t="s">
        <v>57</v>
      </c>
      <c r="D79" s="21" t="s">
        <v>58</v>
      </c>
      <c r="E79" s="22">
        <v>42262</v>
      </c>
      <c r="F79" s="23">
        <v>30.4</v>
      </c>
      <c r="G79" s="24">
        <v>8.34</v>
      </c>
      <c r="H79" s="25">
        <v>6</v>
      </c>
      <c r="I79" s="25">
        <v>40</v>
      </c>
      <c r="J79" s="24">
        <v>7.02</v>
      </c>
      <c r="K79" s="24">
        <v>1.44</v>
      </c>
      <c r="L79" s="29">
        <v>0.13239999999999999</v>
      </c>
      <c r="M79" s="29">
        <v>7.3700000000000002E-2</v>
      </c>
      <c r="N79" s="29">
        <v>1.1000000000000001E-3</v>
      </c>
      <c r="O79" s="29">
        <v>0.2072</v>
      </c>
      <c r="P79" s="29">
        <v>2E-3</v>
      </c>
      <c r="Q79" s="28" t="s">
        <v>56</v>
      </c>
      <c r="R79" s="28">
        <v>2.0000000000000001E-4</v>
      </c>
      <c r="S79" s="29" t="s">
        <v>33</v>
      </c>
      <c r="T79" s="29">
        <v>1.1000000000000001E-3</v>
      </c>
      <c r="U79" s="29" t="s">
        <v>34</v>
      </c>
      <c r="V79" s="29" t="s">
        <v>35</v>
      </c>
      <c r="W79" s="26">
        <v>4.1000000000000002E-2</v>
      </c>
      <c r="X79" s="28">
        <v>1.7350000000000001E-2</v>
      </c>
      <c r="Y79" s="23">
        <v>31</v>
      </c>
      <c r="Z79" s="20"/>
      <c r="AA79" s="21" t="s">
        <v>36</v>
      </c>
    </row>
    <row r="80" spans="1:27" x14ac:dyDescent="0.2">
      <c r="A80" s="20">
        <f t="shared" si="2"/>
        <v>7</v>
      </c>
      <c r="B80" s="21" t="s">
        <v>52</v>
      </c>
      <c r="C80" s="21" t="s">
        <v>59</v>
      </c>
      <c r="D80" s="21" t="s">
        <v>60</v>
      </c>
      <c r="E80" s="22">
        <v>42262</v>
      </c>
      <c r="F80" s="23">
        <v>28</v>
      </c>
      <c r="G80" s="24">
        <v>7.81</v>
      </c>
      <c r="H80" s="25">
        <v>3</v>
      </c>
      <c r="I80" s="25" t="s">
        <v>61</v>
      </c>
      <c r="J80" s="24">
        <v>7.78</v>
      </c>
      <c r="K80" s="24">
        <v>0.65</v>
      </c>
      <c r="L80" s="29">
        <v>9.1999999999999998E-2</v>
      </c>
      <c r="M80" s="29">
        <v>3.1800000000000002E-2</v>
      </c>
      <c r="N80" s="29" t="s">
        <v>33</v>
      </c>
      <c r="O80" s="28">
        <v>0.12395</v>
      </c>
      <c r="P80" s="29">
        <v>5.7999999999999996E-3</v>
      </c>
      <c r="Q80" s="28" t="s">
        <v>56</v>
      </c>
      <c r="R80" s="28">
        <v>1.2E-4</v>
      </c>
      <c r="S80" s="29" t="s">
        <v>33</v>
      </c>
      <c r="T80" s="29">
        <v>2.3999999999999998E-3</v>
      </c>
      <c r="U80" s="29" t="s">
        <v>34</v>
      </c>
      <c r="V80" s="29" t="s">
        <v>35</v>
      </c>
      <c r="W80" s="26">
        <v>2.9000000000000001E-2</v>
      </c>
      <c r="X80" s="27">
        <v>3.2910000000000001E-3</v>
      </c>
      <c r="Y80" s="23">
        <v>31.5</v>
      </c>
      <c r="Z80" s="20"/>
      <c r="AA80" s="21" t="s">
        <v>62</v>
      </c>
    </row>
    <row r="81" spans="1:27" x14ac:dyDescent="0.2">
      <c r="A81" s="20">
        <f t="shared" si="2"/>
        <v>8</v>
      </c>
      <c r="B81" s="21" t="s">
        <v>52</v>
      </c>
      <c r="C81" s="21" t="s">
        <v>53</v>
      </c>
      <c r="D81" s="21" t="s">
        <v>54</v>
      </c>
      <c r="E81" s="22">
        <v>42262</v>
      </c>
      <c r="F81" s="23">
        <v>29.6</v>
      </c>
      <c r="G81" s="24">
        <v>8.42</v>
      </c>
      <c r="H81" s="25">
        <v>3</v>
      </c>
      <c r="I81" s="25" t="s">
        <v>61</v>
      </c>
      <c r="J81" s="24">
        <v>6.87</v>
      </c>
      <c r="K81" s="24">
        <v>1.28</v>
      </c>
      <c r="L81" s="29">
        <v>0.13039999999999999</v>
      </c>
      <c r="M81" s="29">
        <v>0.159</v>
      </c>
      <c r="N81" s="29">
        <v>8.9999999999999998E-4</v>
      </c>
      <c r="O81" s="29">
        <v>0.2903</v>
      </c>
      <c r="P81" s="29">
        <v>1.4E-3</v>
      </c>
      <c r="Q81" s="28" t="s">
        <v>56</v>
      </c>
      <c r="R81" s="28">
        <v>1.3999999999999999E-4</v>
      </c>
      <c r="S81" s="29" t="s">
        <v>33</v>
      </c>
      <c r="T81" s="29">
        <v>8.0000000000000004E-4</v>
      </c>
      <c r="U81" s="29" t="s">
        <v>34</v>
      </c>
      <c r="V81" s="29" t="s">
        <v>35</v>
      </c>
      <c r="W81" s="26">
        <v>2.9000000000000001E-2</v>
      </c>
      <c r="X81" s="28">
        <v>1.8919999999999999E-2</v>
      </c>
      <c r="Y81" s="23">
        <v>32</v>
      </c>
      <c r="Z81" s="20"/>
      <c r="AA81" s="21" t="s">
        <v>36</v>
      </c>
    </row>
    <row r="82" spans="1:27" x14ac:dyDescent="0.2">
      <c r="A82" s="20">
        <f t="shared" si="2"/>
        <v>9</v>
      </c>
      <c r="B82" s="21" t="s">
        <v>63</v>
      </c>
      <c r="C82" s="21" t="s">
        <v>70</v>
      </c>
      <c r="D82" s="21" t="s">
        <v>71</v>
      </c>
      <c r="E82" s="22">
        <v>42290</v>
      </c>
      <c r="F82" s="23">
        <v>23.8</v>
      </c>
      <c r="G82" s="23">
        <v>7.9000000000000012</v>
      </c>
      <c r="H82" s="25">
        <v>80</v>
      </c>
      <c r="I82" s="25">
        <v>1760</v>
      </c>
      <c r="J82" s="23">
        <v>6.5</v>
      </c>
      <c r="K82" s="23">
        <v>1.4</v>
      </c>
      <c r="L82" s="26">
        <v>0.107</v>
      </c>
      <c r="M82" s="26">
        <v>0.13</v>
      </c>
      <c r="N82" s="26">
        <v>5.1999999999999998E-2</v>
      </c>
      <c r="O82" s="26">
        <v>0.28899999999999998</v>
      </c>
      <c r="P82" s="26">
        <v>2.7E-2</v>
      </c>
      <c r="Q82" s="27">
        <v>9.0000000000000006E-5</v>
      </c>
      <c r="R82" s="28">
        <v>1.6000000000000001E-4</v>
      </c>
      <c r="S82" s="29">
        <v>1.9E-3</v>
      </c>
      <c r="T82" s="29">
        <v>1.1999999999999999E-3</v>
      </c>
      <c r="U82" s="29">
        <v>5.1999999999999998E-3</v>
      </c>
      <c r="V82" s="29">
        <v>6.4999999999999997E-3</v>
      </c>
      <c r="W82" s="24">
        <v>0.04</v>
      </c>
      <c r="X82" s="27">
        <v>3.6380000000000002E-3</v>
      </c>
      <c r="Y82" s="23">
        <v>23.6</v>
      </c>
      <c r="Z82" s="20"/>
      <c r="AA82" s="21" t="s">
        <v>36</v>
      </c>
    </row>
    <row r="83" spans="1:27" x14ac:dyDescent="0.2">
      <c r="A83" s="20">
        <f t="shared" si="2"/>
        <v>10</v>
      </c>
      <c r="B83" s="21" t="s">
        <v>63</v>
      </c>
      <c r="C83" s="21" t="s">
        <v>66</v>
      </c>
      <c r="D83" s="21" t="s">
        <v>67</v>
      </c>
      <c r="E83" s="22">
        <v>42290</v>
      </c>
      <c r="F83" s="23">
        <v>23.6</v>
      </c>
      <c r="G83" s="23">
        <v>8.1</v>
      </c>
      <c r="H83" s="25">
        <v>50</v>
      </c>
      <c r="I83" s="25">
        <v>1180</v>
      </c>
      <c r="J83" s="23">
        <v>5.2</v>
      </c>
      <c r="K83" s="23">
        <v>1.8</v>
      </c>
      <c r="L83" s="26">
        <v>0.112</v>
      </c>
      <c r="M83" s="26">
        <v>0.14000000000000001</v>
      </c>
      <c r="N83" s="26">
        <v>8.5000000000000006E-2</v>
      </c>
      <c r="O83" s="26">
        <v>0.33700000000000002</v>
      </c>
      <c r="P83" s="26">
        <v>2.8000000000000001E-2</v>
      </c>
      <c r="Q83" s="27">
        <v>5.0000000000000002E-5</v>
      </c>
      <c r="R83" s="28">
        <v>1.8000000000000001E-4</v>
      </c>
      <c r="S83" s="29">
        <v>1.8E-3</v>
      </c>
      <c r="T83" s="29">
        <v>1.5E-3</v>
      </c>
      <c r="U83" s="29">
        <v>5.7999999999999996E-3</v>
      </c>
      <c r="V83" s="29">
        <v>6.7999999999999996E-3</v>
      </c>
      <c r="W83" s="24">
        <v>0.05</v>
      </c>
      <c r="X83" s="27">
        <v>5.8840000000000003E-3</v>
      </c>
      <c r="Y83" s="23">
        <v>22.3</v>
      </c>
      <c r="Z83" s="20"/>
      <c r="AA83" s="21" t="s">
        <v>39</v>
      </c>
    </row>
    <row r="84" spans="1:27" x14ac:dyDescent="0.2">
      <c r="A84" s="20">
        <f t="shared" si="2"/>
        <v>11</v>
      </c>
      <c r="B84" s="21" t="s">
        <v>63</v>
      </c>
      <c r="C84" s="21" t="s">
        <v>74</v>
      </c>
      <c r="D84" s="21" t="s">
        <v>75</v>
      </c>
      <c r="E84" s="22">
        <v>42290</v>
      </c>
      <c r="F84" s="23">
        <v>24.1</v>
      </c>
      <c r="G84" s="23">
        <v>8</v>
      </c>
      <c r="H84" s="25">
        <v>33</v>
      </c>
      <c r="I84" s="25">
        <v>1870</v>
      </c>
      <c r="J84" s="23">
        <v>5.8</v>
      </c>
      <c r="K84" s="23">
        <v>2.2000000000000002</v>
      </c>
      <c r="L84" s="26">
        <v>1.2999999999999999E-2</v>
      </c>
      <c r="M84" s="26">
        <v>0.19</v>
      </c>
      <c r="N84" s="26">
        <v>8.5000000000000006E-2</v>
      </c>
      <c r="O84" s="26">
        <v>0.28799999999999998</v>
      </c>
      <c r="P84" s="26">
        <v>2.7E-2</v>
      </c>
      <c r="Q84" s="27">
        <v>6.9999999999999994E-5</v>
      </c>
      <c r="R84" s="28">
        <v>1.3999999999999999E-4</v>
      </c>
      <c r="S84" s="29">
        <v>2.3999999999999998E-3</v>
      </c>
      <c r="T84" s="29">
        <v>8.9999999999999998E-4</v>
      </c>
      <c r="U84" s="29">
        <v>6.6E-3</v>
      </c>
      <c r="V84" s="29">
        <v>7.1999999999999998E-3</v>
      </c>
      <c r="W84" s="24">
        <v>0.03</v>
      </c>
      <c r="X84" s="30">
        <v>6.3409999999999996E-4</v>
      </c>
      <c r="Y84" s="23">
        <v>5.4</v>
      </c>
      <c r="Z84" s="20"/>
      <c r="AA84" s="21" t="s">
        <v>36</v>
      </c>
    </row>
    <row r="85" spans="1:27" x14ac:dyDescent="0.2">
      <c r="A85" s="20">
        <f t="shared" si="2"/>
        <v>12</v>
      </c>
      <c r="B85" s="21" t="s">
        <v>63</v>
      </c>
      <c r="C85" s="21" t="s">
        <v>68</v>
      </c>
      <c r="D85" s="21" t="s">
        <v>69</v>
      </c>
      <c r="E85" s="22">
        <v>42290</v>
      </c>
      <c r="F85" s="23">
        <v>23.9</v>
      </c>
      <c r="G85" s="23">
        <v>8.1999999999999993</v>
      </c>
      <c r="H85" s="25">
        <v>52</v>
      </c>
      <c r="I85" s="25">
        <v>567</v>
      </c>
      <c r="J85" s="23">
        <v>6.6</v>
      </c>
      <c r="K85" s="23">
        <v>1.7</v>
      </c>
      <c r="L85" s="26">
        <v>6.7000000000000004E-2</v>
      </c>
      <c r="M85" s="26">
        <v>0.11</v>
      </c>
      <c r="N85" s="26">
        <v>8.5999999999999993E-2</v>
      </c>
      <c r="O85" s="26">
        <v>0.26300000000000001</v>
      </c>
      <c r="P85" s="26">
        <v>2.9000000000000001E-2</v>
      </c>
      <c r="Q85" s="27">
        <v>6.0000000000000002E-5</v>
      </c>
      <c r="R85" s="28">
        <v>1.4999999999999999E-4</v>
      </c>
      <c r="S85" s="29">
        <v>1.6000000000000001E-3</v>
      </c>
      <c r="T85" s="29">
        <v>1.1000000000000001E-3</v>
      </c>
      <c r="U85" s="29">
        <v>4.7000000000000002E-3</v>
      </c>
      <c r="V85" s="29">
        <v>5.8999999999999999E-3</v>
      </c>
      <c r="W85" s="24">
        <v>0.04</v>
      </c>
      <c r="X85" s="27">
        <v>4.3769999999999998E-3</v>
      </c>
      <c r="Y85" s="23">
        <v>25.4</v>
      </c>
      <c r="Z85" s="20"/>
      <c r="AA85" s="21" t="s">
        <v>36</v>
      </c>
    </row>
    <row r="86" spans="1:27" x14ac:dyDescent="0.2">
      <c r="A86" s="20">
        <f t="shared" si="2"/>
        <v>13</v>
      </c>
      <c r="B86" s="21" t="s">
        <v>63</v>
      </c>
      <c r="C86" s="21" t="s">
        <v>72</v>
      </c>
      <c r="D86" s="21" t="s">
        <v>73</v>
      </c>
      <c r="E86" s="22">
        <v>42290</v>
      </c>
      <c r="F86" s="23">
        <v>24</v>
      </c>
      <c r="G86" s="23">
        <v>8.3000000000000007</v>
      </c>
      <c r="H86" s="25">
        <v>37</v>
      </c>
      <c r="I86" s="25">
        <v>367</v>
      </c>
      <c r="J86" s="23">
        <v>6.7</v>
      </c>
      <c r="K86" s="23">
        <v>1.9</v>
      </c>
      <c r="L86" s="26">
        <v>0.156</v>
      </c>
      <c r="M86" s="26">
        <v>0.14000000000000001</v>
      </c>
      <c r="N86" s="26">
        <v>8.2000000000000003E-2</v>
      </c>
      <c r="O86" s="26">
        <v>0.378</v>
      </c>
      <c r="P86" s="26">
        <v>2.8000000000000001E-2</v>
      </c>
      <c r="Q86" s="27">
        <v>6.9999999999999994E-5</v>
      </c>
      <c r="R86" s="28">
        <v>2.2000000000000001E-4</v>
      </c>
      <c r="S86" s="29">
        <v>2.2000000000000001E-3</v>
      </c>
      <c r="T86" s="29">
        <v>8.0000000000000004E-4</v>
      </c>
      <c r="U86" s="29">
        <v>6.7999999999999996E-3</v>
      </c>
      <c r="V86" s="29">
        <v>7.4999999999999997E-3</v>
      </c>
      <c r="W86" s="24">
        <v>0.04</v>
      </c>
      <c r="X86" s="28">
        <v>1.273E-2</v>
      </c>
      <c r="Y86" s="23">
        <v>25.1</v>
      </c>
      <c r="Z86" s="20"/>
      <c r="AA86" s="21" t="s">
        <v>39</v>
      </c>
    </row>
    <row r="87" spans="1:27" x14ac:dyDescent="0.2">
      <c r="A87" s="20">
        <f t="shared" si="2"/>
        <v>14</v>
      </c>
      <c r="B87" s="21" t="s">
        <v>63</v>
      </c>
      <c r="C87" s="21" t="s">
        <v>64</v>
      </c>
      <c r="D87" s="21" t="s">
        <v>65</v>
      </c>
      <c r="E87" s="22">
        <v>42290</v>
      </c>
      <c r="F87" s="23">
        <v>23.8</v>
      </c>
      <c r="G87" s="23">
        <v>8</v>
      </c>
      <c r="H87" s="25">
        <v>47</v>
      </c>
      <c r="I87" s="25">
        <v>1070</v>
      </c>
      <c r="J87" s="23">
        <v>6.1</v>
      </c>
      <c r="K87" s="23">
        <v>1.7</v>
      </c>
      <c r="L87" s="26">
        <v>4.8000000000000001E-2</v>
      </c>
      <c r="M87" s="26">
        <v>0.13</v>
      </c>
      <c r="N87" s="26">
        <v>7.4999999999999997E-2</v>
      </c>
      <c r="O87" s="26">
        <v>0.253</v>
      </c>
      <c r="P87" s="26">
        <v>2.8000000000000001E-2</v>
      </c>
      <c r="Q87" s="27">
        <v>8.0000000000000007E-5</v>
      </c>
      <c r="R87" s="28">
        <v>1.2E-4</v>
      </c>
      <c r="S87" s="29">
        <v>2.0999999999999999E-3</v>
      </c>
      <c r="T87" s="26">
        <v>1E-3</v>
      </c>
      <c r="U87" s="29">
        <v>4.8999999999999998E-3</v>
      </c>
      <c r="V87" s="29">
        <v>6.1000000000000004E-3</v>
      </c>
      <c r="W87" s="24">
        <v>0.04</v>
      </c>
      <c r="X87" s="27">
        <v>2.0569999999999998E-3</v>
      </c>
      <c r="Y87" s="23">
        <v>22.1</v>
      </c>
      <c r="Z87" s="20"/>
      <c r="AA87" s="21" t="s">
        <v>36</v>
      </c>
    </row>
    <row r="88" spans="1:27" x14ac:dyDescent="0.2">
      <c r="A88" s="20">
        <f t="shared" si="2"/>
        <v>15</v>
      </c>
      <c r="B88" s="21" t="s">
        <v>76</v>
      </c>
      <c r="C88" s="21" t="s">
        <v>85</v>
      </c>
      <c r="D88" s="21" t="s">
        <v>86</v>
      </c>
      <c r="E88" s="22">
        <v>42285</v>
      </c>
      <c r="F88" s="23">
        <v>19</v>
      </c>
      <c r="G88" s="24">
        <v>7.8400000000000007</v>
      </c>
      <c r="H88" s="23">
        <v>8.5</v>
      </c>
      <c r="I88" s="25">
        <v>50</v>
      </c>
      <c r="J88" s="23">
        <v>7.1</v>
      </c>
      <c r="K88" s="24">
        <v>0.63</v>
      </c>
      <c r="L88" s="26">
        <v>3.2000000000000001E-2</v>
      </c>
      <c r="M88" s="26">
        <v>0.113</v>
      </c>
      <c r="N88" s="26">
        <v>1.7000000000000001E-2</v>
      </c>
      <c r="O88" s="26">
        <v>0.16200000000000001</v>
      </c>
      <c r="P88" s="26">
        <v>1.0999999999999999E-2</v>
      </c>
      <c r="Q88" s="27" t="s">
        <v>79</v>
      </c>
      <c r="R88" s="29" t="s">
        <v>33</v>
      </c>
      <c r="S88" s="26" t="s">
        <v>80</v>
      </c>
      <c r="T88" s="29">
        <v>5.9999999999999995E-4</v>
      </c>
      <c r="U88" s="29" t="s">
        <v>213</v>
      </c>
      <c r="V88" s="26">
        <v>2.5999999999999999E-2</v>
      </c>
      <c r="W88" s="29" t="s">
        <v>82</v>
      </c>
      <c r="X88" s="30">
        <v>6.1160000000000001E-4</v>
      </c>
      <c r="Y88" s="23">
        <v>37.6</v>
      </c>
      <c r="Z88" s="20"/>
      <c r="AA88" s="21" t="s">
        <v>62</v>
      </c>
    </row>
    <row r="89" spans="1:27" x14ac:dyDescent="0.2">
      <c r="A89" s="20">
        <f t="shared" si="2"/>
        <v>16</v>
      </c>
      <c r="B89" s="21" t="s">
        <v>76</v>
      </c>
      <c r="C89" s="21" t="s">
        <v>77</v>
      </c>
      <c r="D89" s="21" t="s">
        <v>78</v>
      </c>
      <c r="E89" s="22">
        <v>42285</v>
      </c>
      <c r="F89" s="23">
        <v>19.5</v>
      </c>
      <c r="G89" s="24">
        <v>7.830000000000001</v>
      </c>
      <c r="H89" s="23">
        <v>8.6</v>
      </c>
      <c r="I89" s="25">
        <v>60</v>
      </c>
      <c r="J89" s="23">
        <v>7.1</v>
      </c>
      <c r="K89" s="24">
        <v>0.65</v>
      </c>
      <c r="L89" s="26">
        <v>0.03</v>
      </c>
      <c r="M89" s="26">
        <v>0.122</v>
      </c>
      <c r="N89" s="26">
        <v>1.7999999999999999E-2</v>
      </c>
      <c r="O89" s="24">
        <v>0.17</v>
      </c>
      <c r="P89" s="26">
        <v>1.4999999999999999E-2</v>
      </c>
      <c r="Q89" s="27" t="s">
        <v>79</v>
      </c>
      <c r="R89" s="29" t="s">
        <v>33</v>
      </c>
      <c r="S89" s="26" t="s">
        <v>80</v>
      </c>
      <c r="T89" s="29">
        <v>5.9999999999999995E-4</v>
      </c>
      <c r="U89" s="29" t="s">
        <v>213</v>
      </c>
      <c r="V89" s="26">
        <v>2.4E-2</v>
      </c>
      <c r="W89" s="29" t="s">
        <v>82</v>
      </c>
      <c r="X89" s="30">
        <v>5.8109999999999998E-4</v>
      </c>
      <c r="Y89" s="23">
        <v>37.700000000000003</v>
      </c>
      <c r="Z89" s="20"/>
      <c r="AA89" s="21" t="s">
        <v>62</v>
      </c>
    </row>
    <row r="90" spans="1:27" x14ac:dyDescent="0.2">
      <c r="A90" s="20">
        <f t="shared" si="2"/>
        <v>17</v>
      </c>
      <c r="B90" s="21" t="s">
        <v>76</v>
      </c>
      <c r="C90" s="21" t="s">
        <v>83</v>
      </c>
      <c r="D90" s="21" t="s">
        <v>84</v>
      </c>
      <c r="E90" s="22">
        <v>42285</v>
      </c>
      <c r="F90" s="23">
        <v>19.5</v>
      </c>
      <c r="G90" s="24">
        <v>7.86</v>
      </c>
      <c r="H90" s="23">
        <v>8.4</v>
      </c>
      <c r="I90" s="25">
        <v>40</v>
      </c>
      <c r="J90" s="23">
        <v>7.2</v>
      </c>
      <c r="K90" s="24">
        <v>0.74</v>
      </c>
      <c r="L90" s="26">
        <v>2.5999999999999999E-2</v>
      </c>
      <c r="M90" s="26">
        <v>0.123</v>
      </c>
      <c r="N90" s="26">
        <v>1.4999999999999999E-2</v>
      </c>
      <c r="O90" s="26">
        <v>0.16400000000000001</v>
      </c>
      <c r="P90" s="26">
        <v>1.7000000000000001E-2</v>
      </c>
      <c r="Q90" s="27" t="s">
        <v>79</v>
      </c>
      <c r="R90" s="29" t="s">
        <v>33</v>
      </c>
      <c r="S90" s="26" t="s">
        <v>80</v>
      </c>
      <c r="T90" s="29">
        <v>6.9999999999999999E-4</v>
      </c>
      <c r="U90" s="29" t="s">
        <v>213</v>
      </c>
      <c r="V90" s="26">
        <v>2.1000000000000001E-2</v>
      </c>
      <c r="W90" s="29" t="s">
        <v>82</v>
      </c>
      <c r="X90" s="30">
        <v>5.3919999999999999E-4</v>
      </c>
      <c r="Y90" s="23">
        <v>37.6</v>
      </c>
      <c r="Z90" s="20"/>
      <c r="AA90" s="21" t="s">
        <v>36</v>
      </c>
    </row>
    <row r="91" spans="1:27" x14ac:dyDescent="0.2">
      <c r="A91" s="20">
        <f t="shared" si="2"/>
        <v>18</v>
      </c>
      <c r="B91" s="21" t="s">
        <v>87</v>
      </c>
      <c r="C91" s="21" t="s">
        <v>88</v>
      </c>
      <c r="D91" s="21" t="s">
        <v>89</v>
      </c>
      <c r="E91" s="22">
        <v>42297</v>
      </c>
      <c r="F91" s="23">
        <v>26.7</v>
      </c>
      <c r="G91" s="24">
        <v>8.1999999999999993</v>
      </c>
      <c r="H91" s="25">
        <v>10</v>
      </c>
      <c r="I91" s="25">
        <v>790</v>
      </c>
      <c r="J91" s="24">
        <v>6.54</v>
      </c>
      <c r="K91" s="24">
        <v>0.41</v>
      </c>
      <c r="L91" s="26" t="s">
        <v>90</v>
      </c>
      <c r="M91" s="26">
        <v>0.17899999999999999</v>
      </c>
      <c r="N91" s="26">
        <v>1.9E-2</v>
      </c>
      <c r="O91" s="23">
        <v>0.2</v>
      </c>
      <c r="P91" s="26">
        <v>0.01</v>
      </c>
      <c r="Q91" s="27" t="s">
        <v>47</v>
      </c>
      <c r="R91" s="28" t="s">
        <v>48</v>
      </c>
      <c r="S91" s="28">
        <v>4.0000000000000003E-5</v>
      </c>
      <c r="T91" s="29" t="s">
        <v>91</v>
      </c>
      <c r="U91" s="29">
        <v>3.0999999999999999E-3</v>
      </c>
      <c r="V91" s="29" t="s">
        <v>92</v>
      </c>
      <c r="W91" s="26">
        <v>1.4E-2</v>
      </c>
      <c r="X91" s="30">
        <v>1.5559999999999999E-4</v>
      </c>
      <c r="Y91" s="23">
        <v>28.5</v>
      </c>
      <c r="Z91" s="20"/>
      <c r="AA91" s="21" t="s">
        <v>62</v>
      </c>
    </row>
    <row r="92" spans="1:27" x14ac:dyDescent="0.2">
      <c r="A92" s="20">
        <f t="shared" si="2"/>
        <v>19</v>
      </c>
      <c r="B92" s="21" t="s">
        <v>87</v>
      </c>
      <c r="C92" s="21" t="s">
        <v>97</v>
      </c>
      <c r="D92" s="21" t="s">
        <v>98</v>
      </c>
      <c r="E92" s="22">
        <v>42297</v>
      </c>
      <c r="F92" s="23">
        <v>25.5</v>
      </c>
      <c r="G92" s="24">
        <v>8.15</v>
      </c>
      <c r="H92" s="25">
        <v>2</v>
      </c>
      <c r="I92" s="25" t="s">
        <v>61</v>
      </c>
      <c r="J92" s="24">
        <v>6.87</v>
      </c>
      <c r="K92" s="24">
        <v>0.25</v>
      </c>
      <c r="L92" s="26" t="s">
        <v>90</v>
      </c>
      <c r="M92" s="26">
        <v>0.187</v>
      </c>
      <c r="N92" s="26">
        <v>1.6E-2</v>
      </c>
      <c r="O92" s="26">
        <v>0.20499999999999999</v>
      </c>
      <c r="P92" s="26">
        <v>8.0000000000000002E-3</v>
      </c>
      <c r="Q92" s="27" t="s">
        <v>47</v>
      </c>
      <c r="R92" s="28" t="s">
        <v>48</v>
      </c>
      <c r="S92" s="28">
        <v>3.0000000000000001E-5</v>
      </c>
      <c r="T92" s="29" t="s">
        <v>91</v>
      </c>
      <c r="U92" s="29">
        <v>2.8999999999999998E-3</v>
      </c>
      <c r="V92" s="29" t="s">
        <v>92</v>
      </c>
      <c r="W92" s="26">
        <v>1.4E-2</v>
      </c>
      <c r="X92" s="30">
        <v>1.2850000000000001E-4</v>
      </c>
      <c r="Y92" s="23">
        <v>28.7</v>
      </c>
      <c r="Z92" s="20"/>
      <c r="AA92" s="21" t="s">
        <v>36</v>
      </c>
    </row>
    <row r="93" spans="1:27" x14ac:dyDescent="0.2">
      <c r="A93" s="20">
        <f t="shared" si="2"/>
        <v>20</v>
      </c>
      <c r="B93" s="21" t="s">
        <v>87</v>
      </c>
      <c r="C93" s="21" t="s">
        <v>95</v>
      </c>
      <c r="D93" s="21" t="s">
        <v>96</v>
      </c>
      <c r="E93" s="22">
        <v>42296</v>
      </c>
      <c r="F93" s="23">
        <v>29.3</v>
      </c>
      <c r="G93" s="24">
        <v>7.96</v>
      </c>
      <c r="H93" s="25">
        <v>6</v>
      </c>
      <c r="I93" s="25">
        <v>20</v>
      </c>
      <c r="J93" s="24">
        <v>6.35</v>
      </c>
      <c r="K93" s="24">
        <v>0.37</v>
      </c>
      <c r="L93" s="26" t="s">
        <v>90</v>
      </c>
      <c r="M93" s="26">
        <v>0.156</v>
      </c>
      <c r="N93" s="26">
        <v>1.4E-2</v>
      </c>
      <c r="O93" s="26">
        <v>0.17199999999999999</v>
      </c>
      <c r="P93" s="26">
        <v>8.0000000000000002E-3</v>
      </c>
      <c r="Q93" s="27" t="s">
        <v>47</v>
      </c>
      <c r="R93" s="28" t="s">
        <v>48</v>
      </c>
      <c r="S93" s="28">
        <v>4.0000000000000003E-5</v>
      </c>
      <c r="T93" s="29" t="s">
        <v>91</v>
      </c>
      <c r="U93" s="29">
        <v>2.8E-3</v>
      </c>
      <c r="V93" s="29" t="s">
        <v>92</v>
      </c>
      <c r="W93" s="26">
        <v>1.2E-2</v>
      </c>
      <c r="X93" s="30">
        <v>1.1069999999999999E-4</v>
      </c>
      <c r="Y93" s="23">
        <v>29.3</v>
      </c>
      <c r="Z93" s="20"/>
      <c r="AA93" s="21" t="s">
        <v>62</v>
      </c>
    </row>
    <row r="94" spans="1:27" x14ac:dyDescent="0.2">
      <c r="A94" s="20">
        <f t="shared" si="2"/>
        <v>21</v>
      </c>
      <c r="B94" s="21" t="s">
        <v>87</v>
      </c>
      <c r="C94" s="21" t="s">
        <v>100</v>
      </c>
      <c r="D94" s="21" t="s">
        <v>101</v>
      </c>
      <c r="E94" s="22">
        <v>42297</v>
      </c>
      <c r="F94" s="23">
        <v>26.3</v>
      </c>
      <c r="G94" s="24">
        <v>8.2100000000000009</v>
      </c>
      <c r="H94" s="25">
        <v>9</v>
      </c>
      <c r="I94" s="25" t="s">
        <v>61</v>
      </c>
      <c r="J94" s="24">
        <v>7.1</v>
      </c>
      <c r="K94" s="24">
        <v>0.45</v>
      </c>
      <c r="L94" s="26" t="s">
        <v>90</v>
      </c>
      <c r="M94" s="26">
        <v>0.18</v>
      </c>
      <c r="N94" s="26">
        <v>1.7000000000000001E-2</v>
      </c>
      <c r="O94" s="26">
        <v>0.19900000000000001</v>
      </c>
      <c r="P94" s="26">
        <v>8.9999999999999993E-3</v>
      </c>
      <c r="Q94" s="27" t="s">
        <v>47</v>
      </c>
      <c r="R94" s="28" t="s">
        <v>48</v>
      </c>
      <c r="S94" s="28">
        <v>4.0000000000000003E-5</v>
      </c>
      <c r="T94" s="29" t="s">
        <v>91</v>
      </c>
      <c r="U94" s="29">
        <v>2.5999999999999999E-3</v>
      </c>
      <c r="V94" s="29" t="s">
        <v>92</v>
      </c>
      <c r="W94" s="26">
        <v>1.7000000000000001E-2</v>
      </c>
      <c r="X94" s="27">
        <v>1.54E-4</v>
      </c>
      <c r="Y94" s="23">
        <v>29.1</v>
      </c>
      <c r="Z94" s="20"/>
      <c r="AA94" s="21" t="s">
        <v>62</v>
      </c>
    </row>
    <row r="95" spans="1:27" x14ac:dyDescent="0.2">
      <c r="A95" s="20">
        <f t="shared" si="2"/>
        <v>22</v>
      </c>
      <c r="B95" s="21" t="s">
        <v>87</v>
      </c>
      <c r="C95" s="21" t="s">
        <v>93</v>
      </c>
      <c r="D95" s="21" t="s">
        <v>94</v>
      </c>
      <c r="E95" s="22">
        <v>42296</v>
      </c>
      <c r="F95" s="23">
        <v>28.6</v>
      </c>
      <c r="G95" s="24">
        <v>7.98</v>
      </c>
      <c r="H95" s="25">
        <v>8</v>
      </c>
      <c r="I95" s="25">
        <v>50</v>
      </c>
      <c r="J95" s="24">
        <v>6.37</v>
      </c>
      <c r="K95" s="24">
        <v>0.34</v>
      </c>
      <c r="L95" s="26" t="s">
        <v>90</v>
      </c>
      <c r="M95" s="26">
        <v>0.14099999999999999</v>
      </c>
      <c r="N95" s="26">
        <v>2.1000000000000001E-2</v>
      </c>
      <c r="O95" s="26">
        <v>0.16400000000000001</v>
      </c>
      <c r="P95" s="26">
        <v>7.0000000000000001E-3</v>
      </c>
      <c r="Q95" s="27" t="s">
        <v>47</v>
      </c>
      <c r="R95" s="28" t="s">
        <v>48</v>
      </c>
      <c r="S95" s="28">
        <v>6.0000000000000002E-5</v>
      </c>
      <c r="T95" s="29" t="s">
        <v>91</v>
      </c>
      <c r="U95" s="29">
        <v>2.5999999999999999E-3</v>
      </c>
      <c r="V95" s="29" t="s">
        <v>92</v>
      </c>
      <c r="W95" s="26">
        <v>1.4999999999999999E-2</v>
      </c>
      <c r="X95" s="30">
        <v>1.106E-4</v>
      </c>
      <c r="Y95" s="23">
        <v>28.6</v>
      </c>
      <c r="Z95" s="20"/>
      <c r="AA95" s="21" t="s">
        <v>62</v>
      </c>
    </row>
    <row r="96" spans="1:27" x14ac:dyDescent="0.2">
      <c r="A96" s="20">
        <f t="shared" si="2"/>
        <v>23</v>
      </c>
      <c r="B96" s="21" t="s">
        <v>102</v>
      </c>
      <c r="C96" s="21" t="s">
        <v>106</v>
      </c>
      <c r="D96" s="21" t="s">
        <v>107</v>
      </c>
      <c r="E96" s="22">
        <v>42305</v>
      </c>
      <c r="F96" s="23">
        <v>25.5</v>
      </c>
      <c r="G96" s="24">
        <v>8.15</v>
      </c>
      <c r="H96" s="25">
        <v>16</v>
      </c>
      <c r="I96" s="25">
        <v>780</v>
      </c>
      <c r="J96" s="24">
        <v>6.79</v>
      </c>
      <c r="K96" s="24">
        <v>0.8</v>
      </c>
      <c r="L96" s="26">
        <v>3.6999999999999998E-2</v>
      </c>
      <c r="M96" s="26">
        <v>0.21</v>
      </c>
      <c r="N96" s="26">
        <v>3.5000000000000003E-2</v>
      </c>
      <c r="O96" s="26">
        <v>0.28199999999999997</v>
      </c>
      <c r="P96" s="26">
        <v>1.6E-2</v>
      </c>
      <c r="Q96" s="27">
        <v>1.9000000000000001E-5</v>
      </c>
      <c r="R96" s="28">
        <v>9.0000000000000006E-5</v>
      </c>
      <c r="S96" s="29">
        <v>8.9999999999999998E-4</v>
      </c>
      <c r="T96" s="26" t="s">
        <v>105</v>
      </c>
      <c r="U96" s="29">
        <v>8.9999999999999998E-4</v>
      </c>
      <c r="V96" s="26">
        <v>1.2E-2</v>
      </c>
      <c r="W96" s="26">
        <v>3.5000000000000003E-2</v>
      </c>
      <c r="X96" s="27">
        <v>2.323E-3</v>
      </c>
      <c r="Y96" s="23">
        <v>32.299999999999997</v>
      </c>
      <c r="Z96" s="20"/>
      <c r="AA96" s="21" t="s">
        <v>36</v>
      </c>
    </row>
    <row r="97" spans="1:27" x14ac:dyDescent="0.2">
      <c r="A97" s="20">
        <f t="shared" si="2"/>
        <v>24</v>
      </c>
      <c r="B97" s="21" t="s">
        <v>102</v>
      </c>
      <c r="C97" s="21" t="s">
        <v>108</v>
      </c>
      <c r="D97" s="21" t="s">
        <v>109</v>
      </c>
      <c r="E97" s="22">
        <v>42305</v>
      </c>
      <c r="F97" s="23">
        <v>26</v>
      </c>
      <c r="G97" s="24">
        <v>7.8900000000000006</v>
      </c>
      <c r="H97" s="25">
        <v>17</v>
      </c>
      <c r="I97" s="25">
        <v>1300</v>
      </c>
      <c r="J97" s="24">
        <v>6.19</v>
      </c>
      <c r="K97" s="24">
        <v>1.36</v>
      </c>
      <c r="L97" s="26">
        <v>0.13100000000000001</v>
      </c>
      <c r="M97" s="26">
        <v>0.10199999999999999</v>
      </c>
      <c r="N97" s="26">
        <v>4.3999999999999997E-2</v>
      </c>
      <c r="O97" s="26">
        <v>0.27700000000000002</v>
      </c>
      <c r="P97" s="26">
        <v>1.7000000000000001E-2</v>
      </c>
      <c r="Q97" s="27">
        <v>1.2E-5</v>
      </c>
      <c r="R97" s="28">
        <v>1.1E-4</v>
      </c>
      <c r="S97" s="29">
        <v>1E-3</v>
      </c>
      <c r="T97" s="26" t="s">
        <v>105</v>
      </c>
      <c r="U97" s="29">
        <v>1.1999999999999999E-3</v>
      </c>
      <c r="V97" s="26">
        <v>0.01</v>
      </c>
      <c r="W97" s="26">
        <v>3.2000000000000001E-2</v>
      </c>
      <c r="X97" s="27">
        <v>5.2789999999999998E-3</v>
      </c>
      <c r="Y97" s="23">
        <v>18.399999999999999</v>
      </c>
      <c r="Z97" s="20"/>
      <c r="AA97" s="21" t="s">
        <v>36</v>
      </c>
    </row>
    <row r="98" spans="1:27" x14ac:dyDescent="0.2">
      <c r="A98" s="20">
        <f t="shared" si="2"/>
        <v>25</v>
      </c>
      <c r="B98" s="21" t="s">
        <v>102</v>
      </c>
      <c r="C98" s="21" t="s">
        <v>103</v>
      </c>
      <c r="D98" s="21" t="s">
        <v>104</v>
      </c>
      <c r="E98" s="22">
        <v>42305</v>
      </c>
      <c r="F98" s="23">
        <v>25.5</v>
      </c>
      <c r="G98" s="24">
        <v>7.8200000000000012</v>
      </c>
      <c r="H98" s="25">
        <v>17</v>
      </c>
      <c r="I98" s="25">
        <v>740</v>
      </c>
      <c r="J98" s="24">
        <v>6.93</v>
      </c>
      <c r="K98" s="24">
        <v>2.16</v>
      </c>
      <c r="L98" s="26">
        <v>0.17399999999999999</v>
      </c>
      <c r="M98" s="26">
        <v>9.6000000000000002E-2</v>
      </c>
      <c r="N98" s="26">
        <v>2.4E-2</v>
      </c>
      <c r="O98" s="26">
        <v>0.29399999999999998</v>
      </c>
      <c r="P98" s="26">
        <v>2.4E-2</v>
      </c>
      <c r="Q98" s="27">
        <v>1.5999999999999999E-5</v>
      </c>
      <c r="R98" s="28">
        <v>9.0000000000000006E-5</v>
      </c>
      <c r="S98" s="29">
        <v>1E-3</v>
      </c>
      <c r="T98" s="26" t="s">
        <v>105</v>
      </c>
      <c r="U98" s="29">
        <v>8.9999999999999998E-4</v>
      </c>
      <c r="V98" s="26">
        <v>1.4999999999999999E-2</v>
      </c>
      <c r="W98" s="26">
        <v>3.9E-2</v>
      </c>
      <c r="X98" s="27">
        <v>5.5750000000000001E-3</v>
      </c>
      <c r="Y98" s="23">
        <v>24.2</v>
      </c>
      <c r="Z98" s="20"/>
      <c r="AA98" s="21" t="s">
        <v>36</v>
      </c>
    </row>
    <row r="99" spans="1:27" x14ac:dyDescent="0.2">
      <c r="A99" s="20">
        <f t="shared" si="2"/>
        <v>26</v>
      </c>
      <c r="B99" s="21" t="s">
        <v>102</v>
      </c>
      <c r="C99" s="21" t="s">
        <v>110</v>
      </c>
      <c r="D99" s="21" t="s">
        <v>111</v>
      </c>
      <c r="E99" s="22">
        <v>42305</v>
      </c>
      <c r="F99" s="23">
        <v>26</v>
      </c>
      <c r="G99" s="24">
        <v>7.9500000000000011</v>
      </c>
      <c r="H99" s="25">
        <v>16</v>
      </c>
      <c r="I99" s="25">
        <v>1000</v>
      </c>
      <c r="J99" s="24">
        <v>6.2</v>
      </c>
      <c r="K99" s="24">
        <v>0.95</v>
      </c>
      <c r="L99" s="26">
        <v>9.7000000000000003E-2</v>
      </c>
      <c r="M99" s="26">
        <v>0.20699999999999999</v>
      </c>
      <c r="N99" s="26">
        <v>5.5E-2</v>
      </c>
      <c r="O99" s="26">
        <v>0.35899999999999999</v>
      </c>
      <c r="P99" s="26">
        <v>1.7999999999999999E-2</v>
      </c>
      <c r="Q99" s="27">
        <v>1.0000000000000001E-5</v>
      </c>
      <c r="R99" s="28">
        <v>1E-4</v>
      </c>
      <c r="S99" s="29">
        <v>1.1999999999999999E-3</v>
      </c>
      <c r="T99" s="26" t="s">
        <v>105</v>
      </c>
      <c r="U99" s="29">
        <v>1E-3</v>
      </c>
      <c r="V99" s="26">
        <v>1.2999999999999999E-2</v>
      </c>
      <c r="W99" s="26">
        <v>3.4000000000000002E-2</v>
      </c>
      <c r="X99" s="27">
        <v>4.1060000000000003E-3</v>
      </c>
      <c r="Y99" s="23">
        <v>31.2</v>
      </c>
      <c r="Z99" s="20"/>
      <c r="AA99" s="21" t="s">
        <v>39</v>
      </c>
    </row>
    <row r="100" spans="1:27" x14ac:dyDescent="0.2">
      <c r="A100" s="20">
        <f t="shared" si="2"/>
        <v>27</v>
      </c>
      <c r="B100" s="21" t="s">
        <v>102</v>
      </c>
      <c r="C100" s="21" t="s">
        <v>112</v>
      </c>
      <c r="D100" s="21" t="s">
        <v>113</v>
      </c>
      <c r="E100" s="22">
        <v>42305</v>
      </c>
      <c r="F100" s="23">
        <v>24.3</v>
      </c>
      <c r="G100" s="24">
        <v>7.8200000000000012</v>
      </c>
      <c r="H100" s="25">
        <v>15</v>
      </c>
      <c r="I100" s="25">
        <v>880</v>
      </c>
      <c r="J100" s="24">
        <v>6.41</v>
      </c>
      <c r="K100" s="24">
        <v>0.83</v>
      </c>
      <c r="L100" s="26">
        <v>3.2000000000000001E-2</v>
      </c>
      <c r="M100" s="26">
        <v>0.192</v>
      </c>
      <c r="N100" s="26">
        <v>3.1E-2</v>
      </c>
      <c r="O100" s="26">
        <v>0.255</v>
      </c>
      <c r="P100" s="26">
        <v>1.4E-2</v>
      </c>
      <c r="Q100" s="27">
        <v>6.9999999999999999E-6</v>
      </c>
      <c r="R100" s="28">
        <v>9.0000000000000006E-5</v>
      </c>
      <c r="S100" s="29">
        <v>1.1000000000000001E-3</v>
      </c>
      <c r="T100" s="26" t="s">
        <v>105</v>
      </c>
      <c r="U100" s="29">
        <v>1.1000000000000001E-3</v>
      </c>
      <c r="V100" s="26">
        <v>1.9E-2</v>
      </c>
      <c r="W100" s="26">
        <v>3.1E-2</v>
      </c>
      <c r="X100" s="30">
        <v>8.9170000000000004E-4</v>
      </c>
      <c r="Y100" s="23">
        <v>32.200000000000003</v>
      </c>
      <c r="Z100" s="20"/>
      <c r="AA100" s="21" t="s">
        <v>36</v>
      </c>
    </row>
    <row r="101" spans="1:27" x14ac:dyDescent="0.2">
      <c r="A101" s="20">
        <f t="shared" si="2"/>
        <v>28</v>
      </c>
      <c r="B101" s="21" t="s">
        <v>114</v>
      </c>
      <c r="C101" s="21" t="s">
        <v>115</v>
      </c>
      <c r="D101" s="21" t="s">
        <v>116</v>
      </c>
      <c r="E101" s="22">
        <v>42297</v>
      </c>
      <c r="F101" s="23">
        <v>23.7</v>
      </c>
      <c r="G101" s="24">
        <v>7.830000000000001</v>
      </c>
      <c r="H101" s="23">
        <v>7</v>
      </c>
      <c r="I101" s="25">
        <v>140</v>
      </c>
      <c r="J101" s="24">
        <v>6.23</v>
      </c>
      <c r="K101" s="24">
        <v>1.03</v>
      </c>
      <c r="L101" s="26">
        <v>6.9000000000000006E-2</v>
      </c>
      <c r="M101" s="26">
        <v>2.4E-2</v>
      </c>
      <c r="N101" s="26">
        <v>3.0000000000000001E-3</v>
      </c>
      <c r="O101" s="26">
        <v>9.6000000000000002E-2</v>
      </c>
      <c r="P101" s="26">
        <v>1.0999999999999999E-2</v>
      </c>
      <c r="Q101" s="28" t="s">
        <v>56</v>
      </c>
      <c r="R101" s="28">
        <v>2.0000000000000001E-4</v>
      </c>
      <c r="S101" s="28">
        <v>6.4000000000000005E-4</v>
      </c>
      <c r="T101" s="29">
        <v>2.2000000000000001E-3</v>
      </c>
      <c r="U101" s="29">
        <v>1.8E-3</v>
      </c>
      <c r="V101" s="29">
        <v>6.1999999999999998E-3</v>
      </c>
      <c r="W101" s="26">
        <v>1.9E-2</v>
      </c>
      <c r="X101" s="27">
        <v>1.797E-3</v>
      </c>
      <c r="Y101" s="23">
        <v>39.200000000000003</v>
      </c>
      <c r="Z101" s="20"/>
      <c r="AA101" s="21" t="s">
        <v>62</v>
      </c>
    </row>
    <row r="102" spans="1:27" x14ac:dyDescent="0.2">
      <c r="A102" s="20">
        <f t="shared" si="2"/>
        <v>29</v>
      </c>
      <c r="B102" s="21" t="s">
        <v>114</v>
      </c>
      <c r="C102" s="21" t="s">
        <v>123</v>
      </c>
      <c r="D102" s="21" t="s">
        <v>124</v>
      </c>
      <c r="E102" s="22">
        <v>42296</v>
      </c>
      <c r="F102" s="23">
        <v>24</v>
      </c>
      <c r="G102" s="24">
        <v>7.9300000000000006</v>
      </c>
      <c r="H102" s="23">
        <v>6.3</v>
      </c>
      <c r="I102" s="25">
        <v>340</v>
      </c>
      <c r="J102" s="24">
        <v>6.51</v>
      </c>
      <c r="K102" s="24">
        <v>1.2</v>
      </c>
      <c r="L102" s="26">
        <v>6.0999999999999999E-2</v>
      </c>
      <c r="M102" s="26">
        <v>2.5000000000000001E-2</v>
      </c>
      <c r="N102" s="26">
        <v>2E-3</v>
      </c>
      <c r="O102" s="26">
        <v>8.7999999999999995E-2</v>
      </c>
      <c r="P102" s="26">
        <v>8.9999999999999993E-3</v>
      </c>
      <c r="Q102" s="28" t="s">
        <v>56</v>
      </c>
      <c r="R102" s="28">
        <v>1.6000000000000001E-4</v>
      </c>
      <c r="S102" s="28">
        <v>5.0000000000000001E-4</v>
      </c>
      <c r="T102" s="29">
        <v>2.7000000000000001E-3</v>
      </c>
      <c r="U102" s="29">
        <v>1.6999999999999999E-3</v>
      </c>
      <c r="V102" s="29">
        <v>6.1999999999999998E-3</v>
      </c>
      <c r="W102" s="26">
        <v>2.5999999999999999E-2</v>
      </c>
      <c r="X102" s="27">
        <v>2.1289999999999998E-3</v>
      </c>
      <c r="Y102" s="23">
        <v>32</v>
      </c>
      <c r="Z102" s="20"/>
      <c r="AA102" s="21" t="s">
        <v>62</v>
      </c>
    </row>
    <row r="103" spans="1:27" x14ac:dyDescent="0.2">
      <c r="A103" s="20">
        <f t="shared" si="2"/>
        <v>30</v>
      </c>
      <c r="B103" s="21" t="s">
        <v>114</v>
      </c>
      <c r="C103" s="21" t="s">
        <v>119</v>
      </c>
      <c r="D103" s="21" t="s">
        <v>120</v>
      </c>
      <c r="E103" s="22">
        <v>42296</v>
      </c>
      <c r="F103" s="23">
        <v>23.4</v>
      </c>
      <c r="G103" s="24">
        <v>8.0500000000000007</v>
      </c>
      <c r="H103" s="23">
        <v>6.2</v>
      </c>
      <c r="I103" s="25">
        <v>140</v>
      </c>
      <c r="J103" s="24">
        <v>6.44</v>
      </c>
      <c r="K103" s="24">
        <v>1.19</v>
      </c>
      <c r="L103" s="26">
        <v>7.0999999999999994E-2</v>
      </c>
      <c r="M103" s="26">
        <v>2.7E-2</v>
      </c>
      <c r="N103" s="26">
        <v>2E-3</v>
      </c>
      <c r="O103" s="23">
        <v>0.1</v>
      </c>
      <c r="P103" s="26">
        <v>1.7999999999999999E-2</v>
      </c>
      <c r="Q103" s="28" t="s">
        <v>56</v>
      </c>
      <c r="R103" s="28">
        <v>2.0000000000000001E-4</v>
      </c>
      <c r="S103" s="28">
        <v>5.8E-4</v>
      </c>
      <c r="T103" s="29">
        <v>2.0999999999999999E-3</v>
      </c>
      <c r="U103" s="29">
        <v>2.0999999999999999E-3</v>
      </c>
      <c r="V103" s="29">
        <v>5.0000000000000001E-3</v>
      </c>
      <c r="W103" s="26">
        <v>3.9E-2</v>
      </c>
      <c r="X103" s="27">
        <v>2.9689999999999999E-3</v>
      </c>
      <c r="Y103" s="23">
        <v>38.4</v>
      </c>
      <c r="Z103" s="20"/>
      <c r="AA103" s="21" t="s">
        <v>36</v>
      </c>
    </row>
    <row r="104" spans="1:27" x14ac:dyDescent="0.2">
      <c r="A104" s="20">
        <f t="shared" si="2"/>
        <v>31</v>
      </c>
      <c r="B104" s="21" t="s">
        <v>114</v>
      </c>
      <c r="C104" s="21" t="s">
        <v>117</v>
      </c>
      <c r="D104" s="21" t="s">
        <v>118</v>
      </c>
      <c r="E104" s="22">
        <v>42296</v>
      </c>
      <c r="F104" s="23">
        <v>23.2</v>
      </c>
      <c r="G104" s="24">
        <v>8.0500000000000007</v>
      </c>
      <c r="H104" s="23">
        <v>6.9</v>
      </c>
      <c r="I104" s="25">
        <v>170</v>
      </c>
      <c r="J104" s="24">
        <v>6.24</v>
      </c>
      <c r="K104" s="24">
        <v>1.33</v>
      </c>
      <c r="L104" s="26">
        <v>7.2999999999999995E-2</v>
      </c>
      <c r="M104" s="26">
        <v>2.5000000000000001E-2</v>
      </c>
      <c r="N104" s="26">
        <v>3.0000000000000001E-3</v>
      </c>
      <c r="O104" s="26">
        <v>0.10100000000000001</v>
      </c>
      <c r="P104" s="26">
        <v>1.4999999999999999E-2</v>
      </c>
      <c r="Q104" s="28" t="s">
        <v>56</v>
      </c>
      <c r="R104" s="28">
        <v>2.2000000000000001E-4</v>
      </c>
      <c r="S104" s="28">
        <v>5.5000000000000003E-4</v>
      </c>
      <c r="T104" s="29">
        <v>2.3999999999999998E-3</v>
      </c>
      <c r="U104" s="29">
        <v>1.8E-3</v>
      </c>
      <c r="V104" s="29">
        <v>7.9000000000000008E-3</v>
      </c>
      <c r="W104" s="26">
        <v>4.2999999999999997E-2</v>
      </c>
      <c r="X104" s="27">
        <v>3.009E-3</v>
      </c>
      <c r="Y104" s="23">
        <v>38.4</v>
      </c>
      <c r="Z104" s="20"/>
      <c r="AA104" s="21" t="s">
        <v>62</v>
      </c>
    </row>
    <row r="105" spans="1:27" x14ac:dyDescent="0.2">
      <c r="A105" s="20">
        <f t="shared" si="2"/>
        <v>32</v>
      </c>
      <c r="B105" s="21" t="s">
        <v>114</v>
      </c>
      <c r="C105" s="21" t="s">
        <v>121</v>
      </c>
      <c r="D105" s="21" t="s">
        <v>122</v>
      </c>
      <c r="E105" s="22">
        <v>42297</v>
      </c>
      <c r="F105" s="23">
        <v>24</v>
      </c>
      <c r="G105" s="24">
        <v>7.81</v>
      </c>
      <c r="H105" s="23">
        <v>6.7</v>
      </c>
      <c r="I105" s="25">
        <v>260</v>
      </c>
      <c r="J105" s="24">
        <v>6.88</v>
      </c>
      <c r="K105" s="24">
        <v>1.1299999999999999</v>
      </c>
      <c r="L105" s="26">
        <v>0.08</v>
      </c>
      <c r="M105" s="26">
        <v>2.7E-2</v>
      </c>
      <c r="N105" s="26">
        <v>3.0000000000000001E-3</v>
      </c>
      <c r="O105" s="24">
        <v>0.11</v>
      </c>
      <c r="P105" s="26">
        <v>1.4999999999999999E-2</v>
      </c>
      <c r="Q105" s="28" t="s">
        <v>56</v>
      </c>
      <c r="R105" s="28">
        <v>2.5000000000000001E-4</v>
      </c>
      <c r="S105" s="28">
        <v>5.5000000000000003E-4</v>
      </c>
      <c r="T105" s="29">
        <v>2.5999999999999999E-3</v>
      </c>
      <c r="U105" s="29">
        <v>1.6999999999999999E-3</v>
      </c>
      <c r="V105" s="29">
        <v>4.7999999999999996E-3</v>
      </c>
      <c r="W105" s="26">
        <v>2.5999999999999999E-2</v>
      </c>
      <c r="X105" s="28">
        <v>2.1199999999999999E-3</v>
      </c>
      <c r="Y105" s="23">
        <v>33.1</v>
      </c>
      <c r="Z105" s="20"/>
      <c r="AA105" s="21" t="s">
        <v>62</v>
      </c>
    </row>
    <row r="106" spans="1:27" x14ac:dyDescent="0.2">
      <c r="A106" s="20">
        <f t="shared" si="2"/>
        <v>33</v>
      </c>
      <c r="B106" s="21" t="s">
        <v>125</v>
      </c>
      <c r="C106" s="21" t="s">
        <v>148</v>
      </c>
      <c r="D106" s="21" t="s">
        <v>149</v>
      </c>
      <c r="E106" s="22">
        <v>42291</v>
      </c>
      <c r="F106" s="23">
        <v>27.3</v>
      </c>
      <c r="G106" s="24">
        <v>8.02</v>
      </c>
      <c r="H106" s="23">
        <v>6.7</v>
      </c>
      <c r="I106" s="25">
        <v>70</v>
      </c>
      <c r="J106" s="24">
        <v>5.97</v>
      </c>
      <c r="K106" s="24">
        <v>0.47</v>
      </c>
      <c r="L106" s="26">
        <v>0.11</v>
      </c>
      <c r="M106" s="26">
        <v>3.4000000000000002E-2</v>
      </c>
      <c r="N106" s="24">
        <v>0.09</v>
      </c>
      <c r="O106" s="26">
        <v>0.23400000000000001</v>
      </c>
      <c r="P106" s="26">
        <v>1.2999999999999999E-2</v>
      </c>
      <c r="Q106" s="28" t="s">
        <v>56</v>
      </c>
      <c r="R106" s="29" t="s">
        <v>128</v>
      </c>
      <c r="S106" s="29" t="s">
        <v>34</v>
      </c>
      <c r="T106" s="29">
        <v>2.0999999999999999E-3</v>
      </c>
      <c r="U106" s="29" t="s">
        <v>141</v>
      </c>
      <c r="V106" s="29" t="s">
        <v>215</v>
      </c>
      <c r="W106" s="24" t="s">
        <v>129</v>
      </c>
      <c r="X106" s="27">
        <v>5.7869999999999996E-3</v>
      </c>
      <c r="Y106" s="23">
        <v>35.6</v>
      </c>
      <c r="Z106" s="20"/>
      <c r="AA106" s="21" t="s">
        <v>36</v>
      </c>
    </row>
    <row r="107" spans="1:27" x14ac:dyDescent="0.2">
      <c r="A107" s="20">
        <f t="shared" si="2"/>
        <v>34</v>
      </c>
      <c r="B107" s="21" t="s">
        <v>125</v>
      </c>
      <c r="C107" s="21" t="s">
        <v>142</v>
      </c>
      <c r="D107" s="21" t="s">
        <v>143</v>
      </c>
      <c r="E107" s="22">
        <v>42291</v>
      </c>
      <c r="F107" s="23">
        <v>30.9</v>
      </c>
      <c r="G107" s="24">
        <v>8.08</v>
      </c>
      <c r="H107" s="23">
        <v>1.8</v>
      </c>
      <c r="I107" s="25" t="s">
        <v>61</v>
      </c>
      <c r="J107" s="24">
        <v>6.83</v>
      </c>
      <c r="K107" s="24">
        <v>0.24</v>
      </c>
      <c r="L107" s="26">
        <v>2.1000000000000001E-2</v>
      </c>
      <c r="M107" s="26" t="s">
        <v>138</v>
      </c>
      <c r="N107" s="26">
        <v>6.3E-2</v>
      </c>
      <c r="O107" s="26">
        <v>8.5000000000000006E-2</v>
      </c>
      <c r="P107" s="26">
        <v>0.01</v>
      </c>
      <c r="Q107" s="28" t="s">
        <v>56</v>
      </c>
      <c r="R107" s="29" t="s">
        <v>128</v>
      </c>
      <c r="S107" s="29" t="s">
        <v>34</v>
      </c>
      <c r="T107" s="26">
        <v>2E-3</v>
      </c>
      <c r="U107" s="29" t="s">
        <v>141</v>
      </c>
      <c r="V107" s="29" t="s">
        <v>215</v>
      </c>
      <c r="W107" s="24" t="s">
        <v>129</v>
      </c>
      <c r="X107" s="27">
        <v>1.6459999999999999E-3</v>
      </c>
      <c r="Y107" s="23">
        <v>32.700000000000003</v>
      </c>
      <c r="Z107" s="20"/>
      <c r="AA107" s="21" t="s">
        <v>62</v>
      </c>
    </row>
    <row r="108" spans="1:27" x14ac:dyDescent="0.2">
      <c r="A108" s="20">
        <f t="shared" si="2"/>
        <v>35</v>
      </c>
      <c r="B108" s="21" t="s">
        <v>125</v>
      </c>
      <c r="C108" s="21" t="s">
        <v>139</v>
      </c>
      <c r="D108" s="21" t="s">
        <v>140</v>
      </c>
      <c r="E108" s="22">
        <v>42291</v>
      </c>
      <c r="F108" s="23">
        <v>26.65</v>
      </c>
      <c r="G108" s="24">
        <v>8.0501151190826956</v>
      </c>
      <c r="H108" s="23">
        <v>2</v>
      </c>
      <c r="I108" s="25" t="s">
        <v>61</v>
      </c>
      <c r="J108" s="24">
        <v>5.62</v>
      </c>
      <c r="K108" s="24">
        <v>0.33499999999999996</v>
      </c>
      <c r="L108" s="26">
        <v>3.1E-2</v>
      </c>
      <c r="M108" s="26" t="s">
        <v>138</v>
      </c>
      <c r="N108" s="26">
        <v>6.0499999999999998E-2</v>
      </c>
      <c r="O108" s="26">
        <v>9.2499999999999999E-2</v>
      </c>
      <c r="P108" s="26">
        <v>8.9999999999999993E-3</v>
      </c>
      <c r="Q108" s="28" t="s">
        <v>56</v>
      </c>
      <c r="R108" s="29" t="s">
        <v>128</v>
      </c>
      <c r="S108" s="29" t="s">
        <v>34</v>
      </c>
      <c r="T108" s="29">
        <v>2.0999999999999999E-3</v>
      </c>
      <c r="U108" s="29" t="s">
        <v>141</v>
      </c>
      <c r="V108" s="29" t="s">
        <v>215</v>
      </c>
      <c r="W108" s="24" t="s">
        <v>129</v>
      </c>
      <c r="X108" s="27">
        <v>1.7034999999999999E-3</v>
      </c>
      <c r="Y108" s="23">
        <v>31.900000000000002</v>
      </c>
      <c r="Z108" s="20"/>
      <c r="AA108" s="21" t="s">
        <v>36</v>
      </c>
    </row>
    <row r="109" spans="1:27" x14ac:dyDescent="0.2">
      <c r="A109" s="20">
        <f t="shared" si="2"/>
        <v>36</v>
      </c>
      <c r="B109" s="21" t="s">
        <v>125</v>
      </c>
      <c r="C109" s="21" t="s">
        <v>152</v>
      </c>
      <c r="D109" s="21" t="s">
        <v>153</v>
      </c>
      <c r="E109" s="22">
        <v>42291</v>
      </c>
      <c r="F109" s="23">
        <v>26.9</v>
      </c>
      <c r="G109" s="24">
        <v>8.06</v>
      </c>
      <c r="H109" s="23">
        <v>2.6</v>
      </c>
      <c r="I109" s="25" t="s">
        <v>61</v>
      </c>
      <c r="J109" s="24">
        <v>6.41</v>
      </c>
      <c r="K109" s="24">
        <v>0.32</v>
      </c>
      <c r="L109" s="26">
        <v>1.9E-2</v>
      </c>
      <c r="M109" s="26">
        <v>3.0000000000000001E-3</v>
      </c>
      <c r="N109" s="26">
        <v>6.9000000000000006E-2</v>
      </c>
      <c r="O109" s="26">
        <v>9.0999999999999998E-2</v>
      </c>
      <c r="P109" s="26">
        <v>1.0999999999999999E-2</v>
      </c>
      <c r="Q109" s="28" t="s">
        <v>56</v>
      </c>
      <c r="R109" s="29" t="s">
        <v>128</v>
      </c>
      <c r="S109" s="29" t="s">
        <v>34</v>
      </c>
      <c r="T109" s="29">
        <v>2.8E-3</v>
      </c>
      <c r="U109" s="29" t="s">
        <v>141</v>
      </c>
      <c r="V109" s="29" t="s">
        <v>215</v>
      </c>
      <c r="W109" s="24" t="s">
        <v>129</v>
      </c>
      <c r="X109" s="27">
        <v>1.077E-3</v>
      </c>
      <c r="Y109" s="23">
        <v>33.200000000000003</v>
      </c>
      <c r="Z109" s="20"/>
      <c r="AA109" s="21" t="s">
        <v>62</v>
      </c>
    </row>
    <row r="110" spans="1:27" x14ac:dyDescent="0.2">
      <c r="A110" s="32">
        <f t="shared" si="2"/>
        <v>37</v>
      </c>
      <c r="B110" s="21" t="s">
        <v>125</v>
      </c>
      <c r="C110" s="21" t="s">
        <v>131</v>
      </c>
      <c r="D110" s="21" t="s">
        <v>132</v>
      </c>
      <c r="E110" s="22">
        <v>42256</v>
      </c>
      <c r="F110" s="23">
        <v>27.9</v>
      </c>
      <c r="G110" s="23">
        <v>8.6999999999999993</v>
      </c>
      <c r="H110" s="23">
        <v>9.3000000000000007</v>
      </c>
      <c r="I110" s="25" t="s">
        <v>61</v>
      </c>
      <c r="J110" s="23">
        <v>6.5</v>
      </c>
      <c r="K110" s="24">
        <v>5.19</v>
      </c>
      <c r="L110" s="26">
        <v>7.0000000000000001E-3</v>
      </c>
      <c r="M110" s="26">
        <v>8.6999999999999994E-2</v>
      </c>
      <c r="N110" s="26">
        <v>2.1999999999999999E-2</v>
      </c>
      <c r="O110" s="26">
        <v>0.11600000000000001</v>
      </c>
      <c r="P110" s="26">
        <v>5.1999999999999998E-2</v>
      </c>
      <c r="Q110" s="27">
        <v>5.5999999999999999E-5</v>
      </c>
      <c r="R110" s="28">
        <v>5.5999999999999995E-4</v>
      </c>
      <c r="S110" s="28" t="s">
        <v>49</v>
      </c>
      <c r="T110" s="29">
        <v>1.6999999999999999E-3</v>
      </c>
      <c r="U110" s="29">
        <v>4.4000000000000003E-3</v>
      </c>
      <c r="V110" s="29">
        <v>3.0700000000000002E-2</v>
      </c>
      <c r="W110" s="29">
        <v>2.9100000000000001E-2</v>
      </c>
      <c r="X110" s="27">
        <v>1.683E-3</v>
      </c>
      <c r="Y110" s="23">
        <v>16.5</v>
      </c>
      <c r="Z110" s="21" t="s">
        <v>324</v>
      </c>
      <c r="AA110" s="21" t="s">
        <v>51</v>
      </c>
    </row>
    <row r="111" spans="1:27" x14ac:dyDescent="0.2">
      <c r="A111" s="33"/>
      <c r="B111" s="21" t="s">
        <v>125</v>
      </c>
      <c r="C111" s="21" t="s">
        <v>131</v>
      </c>
      <c r="D111" s="21" t="s">
        <v>132</v>
      </c>
      <c r="E111" s="22">
        <v>42290</v>
      </c>
      <c r="F111" s="23">
        <v>27.5</v>
      </c>
      <c r="G111" s="24">
        <v>7.98</v>
      </c>
      <c r="H111" s="23">
        <v>6.4</v>
      </c>
      <c r="I111" s="25">
        <v>2500</v>
      </c>
      <c r="J111" s="24">
        <v>5.72</v>
      </c>
      <c r="K111" s="24">
        <v>1.1200000000000001</v>
      </c>
      <c r="L111" s="26">
        <v>8.2000000000000003E-2</v>
      </c>
      <c r="M111" s="26">
        <v>0.35799999999999998</v>
      </c>
      <c r="N111" s="26">
        <v>0.245</v>
      </c>
      <c r="O111" s="26">
        <v>0.68500000000000005</v>
      </c>
      <c r="P111" s="26">
        <v>3.7999999999999999E-2</v>
      </c>
      <c r="Q111" s="28" t="s">
        <v>56</v>
      </c>
      <c r="R111" s="29" t="s">
        <v>128</v>
      </c>
      <c r="S111" s="29" t="s">
        <v>34</v>
      </c>
      <c r="T111" s="26">
        <v>2E-3</v>
      </c>
      <c r="U111" s="29">
        <v>1.6000000000000001E-3</v>
      </c>
      <c r="V111" s="29">
        <v>9.7999999999999997E-3</v>
      </c>
      <c r="W111" s="24" t="s">
        <v>129</v>
      </c>
      <c r="X111" s="27">
        <v>4.2570000000000004E-3</v>
      </c>
      <c r="Y111" s="23">
        <v>26.3</v>
      </c>
      <c r="Z111" s="21" t="s">
        <v>130</v>
      </c>
      <c r="AA111" s="21" t="s">
        <v>51</v>
      </c>
    </row>
    <row r="112" spans="1:27" x14ac:dyDescent="0.2">
      <c r="A112" s="20">
        <f>IF(B112="","",IF(B111="",1,A110+1))</f>
        <v>38</v>
      </c>
      <c r="B112" s="21" t="s">
        <v>125</v>
      </c>
      <c r="C112" s="21" t="s">
        <v>126</v>
      </c>
      <c r="D112" s="21" t="s">
        <v>127</v>
      </c>
      <c r="E112" s="22">
        <v>42290</v>
      </c>
      <c r="F112" s="23">
        <v>24.8</v>
      </c>
      <c r="G112" s="24">
        <v>7.7800000000000011</v>
      </c>
      <c r="H112" s="23">
        <v>9.8000000000000007</v>
      </c>
      <c r="I112" s="25">
        <v>5400</v>
      </c>
      <c r="J112" s="24">
        <v>5.13</v>
      </c>
      <c r="K112" s="24">
        <v>0.87</v>
      </c>
      <c r="L112" s="26">
        <v>0.16800000000000001</v>
      </c>
      <c r="M112" s="24">
        <v>0.88</v>
      </c>
      <c r="N112" s="26">
        <v>0.54700000000000004</v>
      </c>
      <c r="O112" s="26">
        <v>1.595</v>
      </c>
      <c r="P112" s="26">
        <v>9.5000000000000001E-2</v>
      </c>
      <c r="Q112" s="28" t="s">
        <v>56</v>
      </c>
      <c r="R112" s="29" t="s">
        <v>128</v>
      </c>
      <c r="S112" s="29" t="s">
        <v>34</v>
      </c>
      <c r="T112" s="29">
        <v>2.2000000000000001E-3</v>
      </c>
      <c r="U112" s="26">
        <v>2E-3</v>
      </c>
      <c r="V112" s="29">
        <v>5.1000000000000004E-3</v>
      </c>
      <c r="W112" s="24" t="s">
        <v>129</v>
      </c>
      <c r="X112" s="27">
        <v>4.8809999999999999E-3</v>
      </c>
      <c r="Y112" s="23">
        <v>17.8</v>
      </c>
      <c r="Z112" s="21" t="s">
        <v>130</v>
      </c>
      <c r="AA112" s="21" t="s">
        <v>51</v>
      </c>
    </row>
    <row r="113" spans="1:27" x14ac:dyDescent="0.2">
      <c r="A113" s="20">
        <f>IF(B113="","",IF(B112="",1,A112+1))</f>
        <v>39</v>
      </c>
      <c r="B113" s="21" t="s">
        <v>125</v>
      </c>
      <c r="C113" s="21" t="s">
        <v>144</v>
      </c>
      <c r="D113" s="21" t="s">
        <v>145</v>
      </c>
      <c r="E113" s="22">
        <v>42291</v>
      </c>
      <c r="F113" s="23">
        <v>28.15</v>
      </c>
      <c r="G113" s="24">
        <v>8.0550287816778496</v>
      </c>
      <c r="H113" s="23">
        <v>2.8499999999999996</v>
      </c>
      <c r="I113" s="25" t="s">
        <v>61</v>
      </c>
      <c r="J113" s="24">
        <v>5.7249999999999996</v>
      </c>
      <c r="K113" s="24">
        <v>0.23500000000000001</v>
      </c>
      <c r="L113" s="26">
        <v>3.5999999999999997E-2</v>
      </c>
      <c r="M113" s="26">
        <v>1.15E-2</v>
      </c>
      <c r="N113" s="26">
        <v>5.3500000000000006E-2</v>
      </c>
      <c r="O113" s="26">
        <v>0.10100000000000001</v>
      </c>
      <c r="P113" s="26">
        <v>1.0999999999999999E-2</v>
      </c>
      <c r="Q113" s="28" t="s">
        <v>56</v>
      </c>
      <c r="R113" s="29" t="s">
        <v>128</v>
      </c>
      <c r="S113" s="29" t="s">
        <v>34</v>
      </c>
      <c r="T113" s="29">
        <v>2.2499999999999998E-3</v>
      </c>
      <c r="U113" s="29" t="s">
        <v>141</v>
      </c>
      <c r="V113" s="29">
        <v>2.0999999999999999E-3</v>
      </c>
      <c r="W113" s="24" t="s">
        <v>129</v>
      </c>
      <c r="X113" s="27">
        <v>2.2095000000000001E-3</v>
      </c>
      <c r="Y113" s="23">
        <v>32.75</v>
      </c>
      <c r="Z113" s="20"/>
      <c r="AA113" s="21" t="s">
        <v>36</v>
      </c>
    </row>
    <row r="114" spans="1:27" x14ac:dyDescent="0.2">
      <c r="A114" s="32">
        <f>IF(B114="","",IF(B113="",1,A113+1))</f>
        <v>40</v>
      </c>
      <c r="B114" s="21" t="s">
        <v>125</v>
      </c>
      <c r="C114" s="21" t="s">
        <v>133</v>
      </c>
      <c r="D114" s="21" t="s">
        <v>134</v>
      </c>
      <c r="E114" s="22">
        <v>42256</v>
      </c>
      <c r="F114" s="23">
        <v>28</v>
      </c>
      <c r="G114" s="23">
        <v>8.5</v>
      </c>
      <c r="H114" s="23">
        <v>15.8</v>
      </c>
      <c r="I114" s="25">
        <v>20</v>
      </c>
      <c r="J114" s="23">
        <v>6.1</v>
      </c>
      <c r="K114" s="24">
        <v>3.86</v>
      </c>
      <c r="L114" s="26">
        <v>6.0000000000000001E-3</v>
      </c>
      <c r="M114" s="26">
        <v>0.14099999999999999</v>
      </c>
      <c r="N114" s="26">
        <v>0.64200000000000002</v>
      </c>
      <c r="O114" s="26">
        <v>0.78900000000000003</v>
      </c>
      <c r="P114" s="26">
        <v>8.6999999999999994E-2</v>
      </c>
      <c r="Q114" s="27">
        <v>3.4999999999999997E-5</v>
      </c>
      <c r="R114" s="28">
        <v>1E-4</v>
      </c>
      <c r="S114" s="28">
        <v>1.2600000000000001E-3</v>
      </c>
      <c r="T114" s="29">
        <v>1.6999999999999999E-3</v>
      </c>
      <c r="U114" s="29">
        <v>7.1999999999999998E-3</v>
      </c>
      <c r="V114" s="29">
        <v>4.1799999999999997E-2</v>
      </c>
      <c r="W114" s="29">
        <v>3.6700000000000003E-2</v>
      </c>
      <c r="X114" s="30">
        <v>9.8569999999999994E-4</v>
      </c>
      <c r="Y114" s="23">
        <v>19.899999999999999</v>
      </c>
      <c r="Z114" s="21" t="s">
        <v>50</v>
      </c>
      <c r="AA114" s="21" t="s">
        <v>51</v>
      </c>
    </row>
    <row r="115" spans="1:27" x14ac:dyDescent="0.2">
      <c r="A115" s="33"/>
      <c r="B115" s="21" t="s">
        <v>125</v>
      </c>
      <c r="C115" s="21" t="s">
        <v>133</v>
      </c>
      <c r="D115" s="21" t="s">
        <v>134</v>
      </c>
      <c r="E115" s="22">
        <v>42290</v>
      </c>
      <c r="F115" s="23">
        <v>25.7</v>
      </c>
      <c r="G115" s="24">
        <v>7.830000000000001</v>
      </c>
      <c r="H115" s="23">
        <v>10</v>
      </c>
      <c r="I115" s="25">
        <v>2100</v>
      </c>
      <c r="J115" s="24">
        <v>4.42</v>
      </c>
      <c r="K115" s="24">
        <v>0.63</v>
      </c>
      <c r="L115" s="26">
        <v>8.0000000000000002E-3</v>
      </c>
      <c r="M115" s="26">
        <v>0.502</v>
      </c>
      <c r="N115" s="26">
        <v>0.624</v>
      </c>
      <c r="O115" s="26">
        <v>1.1339999999999999</v>
      </c>
      <c r="P115" s="26">
        <v>0.112</v>
      </c>
      <c r="Q115" s="28" t="s">
        <v>56</v>
      </c>
      <c r="R115" s="29" t="s">
        <v>128</v>
      </c>
      <c r="S115" s="29" t="s">
        <v>34</v>
      </c>
      <c r="T115" s="29">
        <v>2.3E-3</v>
      </c>
      <c r="U115" s="29" t="s">
        <v>141</v>
      </c>
      <c r="V115" s="29" t="s">
        <v>215</v>
      </c>
      <c r="W115" s="24" t="s">
        <v>129</v>
      </c>
      <c r="X115" s="30">
        <v>2.654E-4</v>
      </c>
      <c r="Y115" s="23">
        <v>24.5</v>
      </c>
      <c r="Z115" s="21" t="s">
        <v>50</v>
      </c>
      <c r="AA115" s="21" t="s">
        <v>51</v>
      </c>
    </row>
    <row r="116" spans="1:27" x14ac:dyDescent="0.2">
      <c r="A116" s="20">
        <f>IF(B116="","",IF(B115="",1,A114+1))</f>
        <v>41</v>
      </c>
      <c r="B116" s="21" t="s">
        <v>125</v>
      </c>
      <c r="C116" s="21" t="s">
        <v>146</v>
      </c>
      <c r="D116" s="21" t="s">
        <v>147</v>
      </c>
      <c r="E116" s="22">
        <v>42291</v>
      </c>
      <c r="F116" s="23">
        <v>27.1</v>
      </c>
      <c r="G116" s="24">
        <v>8.0501151190826956</v>
      </c>
      <c r="H116" s="23">
        <v>2.4</v>
      </c>
      <c r="I116" s="25" t="s">
        <v>61</v>
      </c>
      <c r="J116" s="24">
        <v>5.49</v>
      </c>
      <c r="K116" s="24">
        <v>0.41499999999999998</v>
      </c>
      <c r="L116" s="26">
        <v>7.9000000000000001E-2</v>
      </c>
      <c r="M116" s="26">
        <v>1.9E-2</v>
      </c>
      <c r="N116" s="26">
        <v>7.0000000000000007E-2</v>
      </c>
      <c r="O116" s="26">
        <v>0.16800000000000001</v>
      </c>
      <c r="P116" s="26">
        <v>7.4999999999999997E-3</v>
      </c>
      <c r="Q116" s="28" t="s">
        <v>56</v>
      </c>
      <c r="R116" s="29" t="s">
        <v>128</v>
      </c>
      <c r="S116" s="29" t="s">
        <v>34</v>
      </c>
      <c r="T116" s="29">
        <v>2.4000000000000002E-3</v>
      </c>
      <c r="U116" s="29">
        <v>8.4999999999999995E-4</v>
      </c>
      <c r="V116" s="29">
        <v>5.2500000000000003E-3</v>
      </c>
      <c r="W116" s="24" t="s">
        <v>129</v>
      </c>
      <c r="X116" s="27">
        <v>4.3099999999999996E-3</v>
      </c>
      <c r="Y116" s="23">
        <v>32.799999999999997</v>
      </c>
      <c r="Z116" s="20"/>
      <c r="AA116" s="21" t="s">
        <v>36</v>
      </c>
    </row>
    <row r="117" spans="1:27" x14ac:dyDescent="0.2">
      <c r="A117" s="20">
        <f t="shared" ref="A117:A142" si="3">IF(B117="","",IF(B116="",1,A116+1))</f>
        <v>42</v>
      </c>
      <c r="B117" s="21" t="s">
        <v>125</v>
      </c>
      <c r="C117" s="21" t="s">
        <v>150</v>
      </c>
      <c r="D117" s="21" t="s">
        <v>151</v>
      </c>
      <c r="E117" s="22">
        <v>42291</v>
      </c>
      <c r="F117" s="23">
        <v>29.4</v>
      </c>
      <c r="G117" s="24">
        <v>8.0700000000000021</v>
      </c>
      <c r="H117" s="23">
        <v>4.6500000000000004</v>
      </c>
      <c r="I117" s="25">
        <v>57.445626465380286</v>
      </c>
      <c r="J117" s="24">
        <v>5.7050000000000001</v>
      </c>
      <c r="K117" s="24">
        <v>0.41000000000000003</v>
      </c>
      <c r="L117" s="26">
        <v>7.5499999999999998E-2</v>
      </c>
      <c r="M117" s="26">
        <v>1.95E-2</v>
      </c>
      <c r="N117" s="26">
        <v>2.0499999999999997E-2</v>
      </c>
      <c r="O117" s="26">
        <v>0.11550000000000001</v>
      </c>
      <c r="P117" s="26">
        <v>7.0000000000000001E-3</v>
      </c>
      <c r="Q117" s="28" t="s">
        <v>56</v>
      </c>
      <c r="R117" s="29" t="s">
        <v>128</v>
      </c>
      <c r="S117" s="29" t="s">
        <v>34</v>
      </c>
      <c r="T117" s="29">
        <v>2.6499999999999996E-3</v>
      </c>
      <c r="U117" s="29" t="s">
        <v>141</v>
      </c>
      <c r="V117" s="29">
        <v>3.5999999999999999E-3</v>
      </c>
      <c r="W117" s="24" t="s">
        <v>129</v>
      </c>
      <c r="X117" s="27">
        <v>5.2265000000000002E-3</v>
      </c>
      <c r="Y117" s="23">
        <v>32.6</v>
      </c>
      <c r="Z117" s="20"/>
      <c r="AA117" s="21" t="s">
        <v>36</v>
      </c>
    </row>
    <row r="118" spans="1:27" x14ac:dyDescent="0.2">
      <c r="A118" s="20">
        <f t="shared" si="3"/>
        <v>43</v>
      </c>
      <c r="B118" s="21" t="s">
        <v>125</v>
      </c>
      <c r="C118" s="21" t="s">
        <v>135</v>
      </c>
      <c r="D118" s="21" t="s">
        <v>136</v>
      </c>
      <c r="E118" s="22">
        <v>42291</v>
      </c>
      <c r="F118" s="23">
        <v>26.9</v>
      </c>
      <c r="G118" s="24">
        <v>7.9400000000000013</v>
      </c>
      <c r="H118" s="23">
        <v>2.2000000000000002</v>
      </c>
      <c r="I118" s="25">
        <v>330</v>
      </c>
      <c r="J118" s="24">
        <v>8.01</v>
      </c>
      <c r="K118" s="24">
        <v>0.47</v>
      </c>
      <c r="L118" s="26">
        <v>0.15</v>
      </c>
      <c r="M118" s="26">
        <v>3.5000000000000003E-2</v>
      </c>
      <c r="N118" s="26">
        <v>7.0999999999999994E-2</v>
      </c>
      <c r="O118" s="26">
        <v>0.25600000000000001</v>
      </c>
      <c r="P118" s="26">
        <v>8.0000000000000002E-3</v>
      </c>
      <c r="Q118" s="28" t="s">
        <v>56</v>
      </c>
      <c r="R118" s="29" t="s">
        <v>128</v>
      </c>
      <c r="S118" s="29">
        <v>1.1000000000000001E-3</v>
      </c>
      <c r="T118" s="29">
        <v>2.7000000000000001E-3</v>
      </c>
      <c r="U118" s="29" t="s">
        <v>141</v>
      </c>
      <c r="V118" s="29" t="s">
        <v>215</v>
      </c>
      <c r="W118" s="24" t="s">
        <v>129</v>
      </c>
      <c r="X118" s="27">
        <v>6.6360000000000004E-3</v>
      </c>
      <c r="Y118" s="23">
        <v>30.9</v>
      </c>
      <c r="Z118" s="20"/>
      <c r="AA118" s="21" t="s">
        <v>36</v>
      </c>
    </row>
    <row r="119" spans="1:27" x14ac:dyDescent="0.2">
      <c r="A119" s="20">
        <f t="shared" si="3"/>
        <v>44</v>
      </c>
      <c r="B119" s="21" t="s">
        <v>154</v>
      </c>
      <c r="C119" s="21" t="s">
        <v>165</v>
      </c>
      <c r="D119" s="21" t="s">
        <v>166</v>
      </c>
      <c r="E119" s="22">
        <v>42305</v>
      </c>
      <c r="F119" s="23">
        <v>30.8</v>
      </c>
      <c r="G119" s="24">
        <v>7.81</v>
      </c>
      <c r="H119" s="25">
        <v>5</v>
      </c>
      <c r="I119" s="25">
        <v>1100</v>
      </c>
      <c r="J119" s="24">
        <v>7.2</v>
      </c>
      <c r="K119" s="24">
        <v>2.5</v>
      </c>
      <c r="L119" s="29">
        <v>1.2999999999999999E-2</v>
      </c>
      <c r="M119" s="29">
        <v>4.2999999999999997E-2</v>
      </c>
      <c r="N119" s="29">
        <v>8.9999999999999998E-4</v>
      </c>
      <c r="O119" s="29">
        <v>5.6899999999999999E-2</v>
      </c>
      <c r="P119" s="26">
        <v>2.8000000000000001E-2</v>
      </c>
      <c r="Q119" s="28" t="s">
        <v>157</v>
      </c>
      <c r="R119" s="28">
        <v>3.1900000000000001E-3</v>
      </c>
      <c r="S119" s="29" t="s">
        <v>158</v>
      </c>
      <c r="T119" s="29" t="s">
        <v>91</v>
      </c>
      <c r="U119" s="26" t="s">
        <v>80</v>
      </c>
      <c r="V119" s="29">
        <v>1.8200000000000001E-2</v>
      </c>
      <c r="W119" s="26">
        <v>3.2000000000000001E-2</v>
      </c>
      <c r="X119" s="30">
        <v>6.489E-4</v>
      </c>
      <c r="Y119" s="23">
        <v>11</v>
      </c>
      <c r="Z119" s="20"/>
      <c r="AA119" s="21" t="s">
        <v>36</v>
      </c>
    </row>
    <row r="120" spans="1:27" x14ac:dyDescent="0.2">
      <c r="A120" s="20">
        <f t="shared" si="3"/>
        <v>45</v>
      </c>
      <c r="B120" s="21" t="s">
        <v>154</v>
      </c>
      <c r="C120" s="21" t="s">
        <v>167</v>
      </c>
      <c r="D120" s="21" t="s">
        <v>168</v>
      </c>
      <c r="E120" s="22">
        <v>42305</v>
      </c>
      <c r="F120" s="23">
        <v>28.6</v>
      </c>
      <c r="G120" s="24">
        <v>7.7600000000000007</v>
      </c>
      <c r="H120" s="25">
        <v>9</v>
      </c>
      <c r="I120" s="25">
        <v>1700</v>
      </c>
      <c r="J120" s="24">
        <v>7.2</v>
      </c>
      <c r="K120" s="24">
        <v>2.4</v>
      </c>
      <c r="L120" s="29">
        <v>0.13300000000000001</v>
      </c>
      <c r="M120" s="29">
        <v>5.0999999999999997E-2</v>
      </c>
      <c r="N120" s="29">
        <v>1E-3</v>
      </c>
      <c r="O120" s="26">
        <v>0.185</v>
      </c>
      <c r="P120" s="26">
        <v>1.0999999999999999E-2</v>
      </c>
      <c r="Q120" s="28" t="s">
        <v>157</v>
      </c>
      <c r="R120" s="28">
        <v>6.2500000000000003E-3</v>
      </c>
      <c r="S120" s="29" t="s">
        <v>158</v>
      </c>
      <c r="T120" s="29" t="s">
        <v>91</v>
      </c>
      <c r="U120" s="26" t="s">
        <v>80</v>
      </c>
      <c r="V120" s="29">
        <v>1.8200000000000001E-2</v>
      </c>
      <c r="W120" s="26">
        <v>2.1000000000000001E-2</v>
      </c>
      <c r="X120" s="27">
        <v>5.1159999999999999E-3</v>
      </c>
      <c r="Y120" s="23">
        <v>10</v>
      </c>
      <c r="Z120" s="20"/>
      <c r="AA120" s="21" t="s">
        <v>39</v>
      </c>
    </row>
    <row r="121" spans="1:27" x14ac:dyDescent="0.2">
      <c r="A121" s="20">
        <f t="shared" si="3"/>
        <v>46</v>
      </c>
      <c r="B121" s="21" t="s">
        <v>154</v>
      </c>
      <c r="C121" s="21" t="s">
        <v>159</v>
      </c>
      <c r="D121" s="21" t="s">
        <v>160</v>
      </c>
      <c r="E121" s="22">
        <v>42298</v>
      </c>
      <c r="F121" s="23">
        <v>24.7</v>
      </c>
      <c r="G121" s="24">
        <v>7.870000000000001</v>
      </c>
      <c r="H121" s="25">
        <v>18</v>
      </c>
      <c r="I121" s="25">
        <v>1300</v>
      </c>
      <c r="J121" s="24">
        <v>5.2</v>
      </c>
      <c r="K121" s="24">
        <v>2.91</v>
      </c>
      <c r="L121" s="29">
        <v>0.155</v>
      </c>
      <c r="M121" s="29">
        <v>0.109</v>
      </c>
      <c r="N121" s="29">
        <v>0.01</v>
      </c>
      <c r="O121" s="26">
        <v>0.27400000000000002</v>
      </c>
      <c r="P121" s="26">
        <v>2.3E-2</v>
      </c>
      <c r="Q121" s="28" t="s">
        <v>326</v>
      </c>
      <c r="R121" s="28" t="s">
        <v>48</v>
      </c>
      <c r="S121" s="29">
        <v>3.5000000000000001E-3</v>
      </c>
      <c r="T121" s="29" t="s">
        <v>81</v>
      </c>
      <c r="U121" s="29">
        <v>8.3000000000000001E-3</v>
      </c>
      <c r="V121" s="29">
        <v>7.1999999999999998E-3</v>
      </c>
      <c r="W121" s="29" t="s">
        <v>82</v>
      </c>
      <c r="X121" s="27">
        <v>5.7580000000000001E-3</v>
      </c>
      <c r="Y121" s="23">
        <v>9.8000000000000007</v>
      </c>
      <c r="Z121" s="20"/>
      <c r="AA121" s="21" t="s">
        <v>36</v>
      </c>
    </row>
    <row r="122" spans="1:27" x14ac:dyDescent="0.2">
      <c r="A122" s="20">
        <f t="shared" si="3"/>
        <v>47</v>
      </c>
      <c r="B122" s="21" t="s">
        <v>154</v>
      </c>
      <c r="C122" s="21" t="s">
        <v>155</v>
      </c>
      <c r="D122" s="21" t="s">
        <v>156</v>
      </c>
      <c r="E122" s="22">
        <v>42298</v>
      </c>
      <c r="F122" s="23">
        <v>24.7</v>
      </c>
      <c r="G122" s="24">
        <v>7.9500000000000011</v>
      </c>
      <c r="H122" s="25">
        <v>13</v>
      </c>
      <c r="I122" s="25">
        <v>1500</v>
      </c>
      <c r="J122" s="23">
        <v>5.4</v>
      </c>
      <c r="K122" s="24">
        <v>2.84</v>
      </c>
      <c r="L122" s="26">
        <v>0.16300000000000001</v>
      </c>
      <c r="M122" s="26">
        <v>0.11899999999999999</v>
      </c>
      <c r="N122" s="26">
        <v>1.4999999999999999E-2</v>
      </c>
      <c r="O122" s="26">
        <v>0.29699999999999999</v>
      </c>
      <c r="P122" s="24">
        <v>0.02</v>
      </c>
      <c r="Q122" s="28" t="s">
        <v>326</v>
      </c>
      <c r="R122" s="28" t="s">
        <v>48</v>
      </c>
      <c r="S122" s="29">
        <v>4.8999999999999998E-3</v>
      </c>
      <c r="T122" s="29" t="s">
        <v>81</v>
      </c>
      <c r="U122" s="29">
        <v>6.4000000000000003E-3</v>
      </c>
      <c r="V122" s="29" t="s">
        <v>92</v>
      </c>
      <c r="W122" s="29" t="s">
        <v>82</v>
      </c>
      <c r="X122" s="27">
        <v>6.7229999999999998E-3</v>
      </c>
      <c r="Y122" s="23">
        <v>20.9</v>
      </c>
      <c r="Z122" s="20"/>
      <c r="AA122" s="21" t="s">
        <v>36</v>
      </c>
    </row>
    <row r="123" spans="1:27" x14ac:dyDescent="0.2">
      <c r="A123" s="20">
        <f t="shared" si="3"/>
        <v>48</v>
      </c>
      <c r="B123" s="21" t="s">
        <v>154</v>
      </c>
      <c r="C123" s="21" t="s">
        <v>161</v>
      </c>
      <c r="D123" s="21" t="s">
        <v>162</v>
      </c>
      <c r="E123" s="22">
        <v>42312</v>
      </c>
      <c r="F123" s="23">
        <v>26.2</v>
      </c>
      <c r="G123" s="24">
        <v>7.9000000000000012</v>
      </c>
      <c r="H123" s="25">
        <v>52</v>
      </c>
      <c r="I123" s="25">
        <v>9</v>
      </c>
      <c r="J123" s="24">
        <v>6.2</v>
      </c>
      <c r="K123" s="24">
        <v>2.4</v>
      </c>
      <c r="L123" s="29">
        <v>0.20200000000000001</v>
      </c>
      <c r="M123" s="29">
        <v>6.5000000000000002E-2</v>
      </c>
      <c r="N123" s="29">
        <v>3.5999999999999997E-2</v>
      </c>
      <c r="O123" s="26">
        <v>0.30299999999999999</v>
      </c>
      <c r="P123" s="24">
        <v>0.02</v>
      </c>
      <c r="Q123" s="28" t="s">
        <v>157</v>
      </c>
      <c r="R123" s="29" t="s">
        <v>33</v>
      </c>
      <c r="S123" s="29" t="s">
        <v>158</v>
      </c>
      <c r="T123" s="29" t="s">
        <v>91</v>
      </c>
      <c r="U123" s="29">
        <v>2.5999999999999999E-3</v>
      </c>
      <c r="V123" s="29">
        <v>3.04E-2</v>
      </c>
      <c r="W123" s="29" t="s">
        <v>82</v>
      </c>
      <c r="X123" s="27">
        <v>8.5190000000000005E-3</v>
      </c>
      <c r="Y123" s="23">
        <v>17</v>
      </c>
      <c r="Z123" s="20"/>
      <c r="AA123" s="21" t="s">
        <v>39</v>
      </c>
    </row>
    <row r="124" spans="1:27" x14ac:dyDescent="0.2">
      <c r="A124" s="20">
        <f t="shared" si="3"/>
        <v>49</v>
      </c>
      <c r="B124" s="21" t="s">
        <v>154</v>
      </c>
      <c r="C124" s="21" t="s">
        <v>163</v>
      </c>
      <c r="D124" s="21" t="s">
        <v>164</v>
      </c>
      <c r="E124" s="22">
        <v>42272</v>
      </c>
      <c r="F124" s="23">
        <v>26.8</v>
      </c>
      <c r="G124" s="24">
        <v>7.91</v>
      </c>
      <c r="H124" s="25">
        <v>8</v>
      </c>
      <c r="I124" s="25">
        <v>1300</v>
      </c>
      <c r="J124" s="23">
        <v>6.4</v>
      </c>
      <c r="K124" s="23">
        <v>2.8</v>
      </c>
      <c r="L124" s="26">
        <v>8.8999999999999996E-2</v>
      </c>
      <c r="M124" s="26">
        <v>9.4E-2</v>
      </c>
      <c r="N124" s="24">
        <v>0.01</v>
      </c>
      <c r="O124" s="26">
        <v>0.193</v>
      </c>
      <c r="P124" s="26">
        <v>1.4E-2</v>
      </c>
      <c r="Q124" s="27" t="s">
        <v>47</v>
      </c>
      <c r="R124" s="28">
        <v>2.9E-4</v>
      </c>
      <c r="S124" s="29">
        <v>3.5000000000000001E-3</v>
      </c>
      <c r="T124" s="29" t="s">
        <v>91</v>
      </c>
      <c r="U124" s="29">
        <v>5.5999999999999999E-3</v>
      </c>
      <c r="V124" s="29">
        <v>2.5700000000000001E-2</v>
      </c>
      <c r="W124" s="29">
        <v>5.1999999999999998E-3</v>
      </c>
      <c r="X124" s="27">
        <v>3.9350000000000001E-3</v>
      </c>
      <c r="Y124" s="23">
        <v>19.7</v>
      </c>
      <c r="Z124" s="20"/>
      <c r="AA124" s="21" t="s">
        <v>36</v>
      </c>
    </row>
    <row r="125" spans="1:27" x14ac:dyDescent="0.2">
      <c r="A125" s="20">
        <f t="shared" si="3"/>
        <v>50</v>
      </c>
      <c r="B125" s="21" t="s">
        <v>169</v>
      </c>
      <c r="C125" s="21" t="s">
        <v>183</v>
      </c>
      <c r="D125" s="21" t="s">
        <v>184</v>
      </c>
      <c r="E125" s="22">
        <v>42311</v>
      </c>
      <c r="F125" s="23">
        <v>23.7</v>
      </c>
      <c r="G125" s="24">
        <v>7.9500000000000011</v>
      </c>
      <c r="H125" s="23">
        <v>8.1999999999999993</v>
      </c>
      <c r="I125" s="25" t="s">
        <v>61</v>
      </c>
      <c r="J125" s="24">
        <v>6.79</v>
      </c>
      <c r="K125" s="24">
        <v>1.06</v>
      </c>
      <c r="L125" s="26">
        <v>0.128</v>
      </c>
      <c r="M125" s="26">
        <v>0.113</v>
      </c>
      <c r="N125" s="26">
        <v>3.5999999999999997E-2</v>
      </c>
      <c r="O125" s="26">
        <v>0.27700000000000002</v>
      </c>
      <c r="P125" s="26">
        <v>5.0000000000000001E-3</v>
      </c>
      <c r="Q125" s="27">
        <v>2.5999999999999998E-5</v>
      </c>
      <c r="R125" s="28" t="s">
        <v>32</v>
      </c>
      <c r="S125" s="29">
        <v>1.8E-3</v>
      </c>
      <c r="T125" s="29" t="s">
        <v>91</v>
      </c>
      <c r="U125" s="26">
        <v>1E-3</v>
      </c>
      <c r="V125" s="29">
        <v>1.1999999999999999E-3</v>
      </c>
      <c r="W125" s="24" t="s">
        <v>172</v>
      </c>
      <c r="X125" s="27">
        <v>4.8890000000000001E-3</v>
      </c>
      <c r="Y125" s="23">
        <v>21.7</v>
      </c>
      <c r="Z125" s="20"/>
      <c r="AA125" s="21" t="s">
        <v>36</v>
      </c>
    </row>
    <row r="126" spans="1:27" x14ac:dyDescent="0.2">
      <c r="A126" s="20">
        <f t="shared" si="3"/>
        <v>51</v>
      </c>
      <c r="B126" s="21" t="s">
        <v>169</v>
      </c>
      <c r="C126" s="21" t="s">
        <v>189</v>
      </c>
      <c r="D126" s="21" t="s">
        <v>190</v>
      </c>
      <c r="E126" s="22">
        <v>42312</v>
      </c>
      <c r="F126" s="23">
        <v>26.2</v>
      </c>
      <c r="G126" s="24">
        <v>7.8900000000000006</v>
      </c>
      <c r="H126" s="23">
        <v>4.8</v>
      </c>
      <c r="I126" s="25" t="s">
        <v>61</v>
      </c>
      <c r="J126" s="24">
        <v>6.74</v>
      </c>
      <c r="K126" s="24">
        <v>0.86</v>
      </c>
      <c r="L126" s="26">
        <v>0.13500000000000001</v>
      </c>
      <c r="M126" s="26">
        <v>7.0000000000000001E-3</v>
      </c>
      <c r="N126" s="26">
        <v>2.5999999999999999E-2</v>
      </c>
      <c r="O126" s="26">
        <v>0.16800000000000001</v>
      </c>
      <c r="P126" s="26">
        <v>1.9E-2</v>
      </c>
      <c r="Q126" s="27">
        <v>1.1E-5</v>
      </c>
      <c r="R126" s="28" t="s">
        <v>32</v>
      </c>
      <c r="S126" s="29">
        <v>1.1999999999999999E-3</v>
      </c>
      <c r="T126" s="29" t="s">
        <v>91</v>
      </c>
      <c r="U126" s="29">
        <v>1.6000000000000001E-3</v>
      </c>
      <c r="V126" s="29">
        <v>1.5E-3</v>
      </c>
      <c r="W126" s="24" t="s">
        <v>172</v>
      </c>
      <c r="X126" s="27">
        <v>5.2310000000000004E-3</v>
      </c>
      <c r="Y126" s="23">
        <v>26.6</v>
      </c>
      <c r="Z126" s="20"/>
      <c r="AA126" s="21" t="s">
        <v>36</v>
      </c>
    </row>
    <row r="127" spans="1:27" x14ac:dyDescent="0.2">
      <c r="A127" s="20">
        <f t="shared" si="3"/>
        <v>52</v>
      </c>
      <c r="B127" s="21" t="s">
        <v>169</v>
      </c>
      <c r="C127" s="21" t="s">
        <v>173</v>
      </c>
      <c r="D127" s="21" t="s">
        <v>174</v>
      </c>
      <c r="E127" s="22">
        <v>42305</v>
      </c>
      <c r="F127" s="23">
        <v>31.7</v>
      </c>
      <c r="G127" s="24">
        <v>7.9400000000000013</v>
      </c>
      <c r="H127" s="23">
        <v>10.6</v>
      </c>
      <c r="I127" s="25">
        <v>20</v>
      </c>
      <c r="J127" s="24">
        <v>7.43</v>
      </c>
      <c r="K127" s="24">
        <v>0.82</v>
      </c>
      <c r="L127" s="26">
        <v>5.2999999999999999E-2</v>
      </c>
      <c r="M127" s="26">
        <v>0.19</v>
      </c>
      <c r="N127" s="26">
        <v>2.4E-2</v>
      </c>
      <c r="O127" s="26">
        <v>0.26700000000000002</v>
      </c>
      <c r="P127" s="26">
        <v>2E-3</v>
      </c>
      <c r="Q127" s="27">
        <v>2.9E-5</v>
      </c>
      <c r="R127" s="28" t="s">
        <v>32</v>
      </c>
      <c r="S127" s="29">
        <v>1.1999999999999999E-3</v>
      </c>
      <c r="T127" s="29" t="s">
        <v>91</v>
      </c>
      <c r="U127" s="29">
        <v>1.1999999999999999E-3</v>
      </c>
      <c r="V127" s="26">
        <v>3.0000000000000001E-3</v>
      </c>
      <c r="W127" s="24" t="s">
        <v>172</v>
      </c>
      <c r="X127" s="29">
        <v>3.3E-3</v>
      </c>
      <c r="Y127" s="23">
        <v>30.5</v>
      </c>
      <c r="Z127" s="20"/>
      <c r="AA127" s="21" t="s">
        <v>36</v>
      </c>
    </row>
    <row r="128" spans="1:27" x14ac:dyDescent="0.2">
      <c r="A128" s="20">
        <f t="shared" si="3"/>
        <v>53</v>
      </c>
      <c r="B128" s="21" t="s">
        <v>169</v>
      </c>
      <c r="C128" s="21" t="s">
        <v>177</v>
      </c>
      <c r="D128" s="21" t="s">
        <v>178</v>
      </c>
      <c r="E128" s="22">
        <v>42305</v>
      </c>
      <c r="F128" s="23">
        <v>31.2</v>
      </c>
      <c r="G128" s="24">
        <v>7.96</v>
      </c>
      <c r="H128" s="23">
        <v>12.8</v>
      </c>
      <c r="I128" s="25">
        <v>1800</v>
      </c>
      <c r="J128" s="24">
        <v>7.58</v>
      </c>
      <c r="K128" s="24">
        <v>0.69</v>
      </c>
      <c r="L128" s="26">
        <v>5.6000000000000001E-2</v>
      </c>
      <c r="M128" s="26">
        <v>0.17299999999999999</v>
      </c>
      <c r="N128" s="26">
        <v>2.5000000000000001E-2</v>
      </c>
      <c r="O128" s="26">
        <v>0.254</v>
      </c>
      <c r="P128" s="26" t="s">
        <v>80</v>
      </c>
      <c r="Q128" s="27" t="s">
        <v>47</v>
      </c>
      <c r="R128" s="28" t="s">
        <v>32</v>
      </c>
      <c r="S128" s="29">
        <v>1.1999999999999999E-3</v>
      </c>
      <c r="T128" s="29" t="s">
        <v>91</v>
      </c>
      <c r="U128" s="29">
        <v>1.1000000000000001E-3</v>
      </c>
      <c r="V128" s="29">
        <v>1.5E-3</v>
      </c>
      <c r="W128" s="24" t="s">
        <v>172</v>
      </c>
      <c r="X128" s="27">
        <v>3.5019999999999999E-3</v>
      </c>
      <c r="Y128" s="23">
        <v>31.1</v>
      </c>
      <c r="Z128" s="20"/>
      <c r="AA128" s="21" t="s">
        <v>36</v>
      </c>
    </row>
    <row r="129" spans="1:27" x14ac:dyDescent="0.2">
      <c r="A129" s="20">
        <f t="shared" si="3"/>
        <v>54</v>
      </c>
      <c r="B129" s="21" t="s">
        <v>169</v>
      </c>
      <c r="C129" s="21" t="s">
        <v>175</v>
      </c>
      <c r="D129" s="21" t="s">
        <v>176</v>
      </c>
      <c r="E129" s="22">
        <v>42305</v>
      </c>
      <c r="F129" s="23">
        <v>29.1</v>
      </c>
      <c r="G129" s="24">
        <v>7.8200000000000012</v>
      </c>
      <c r="H129" s="23">
        <v>12.1</v>
      </c>
      <c r="I129" s="25" t="s">
        <v>61</v>
      </c>
      <c r="J129" s="24">
        <v>5.53</v>
      </c>
      <c r="K129" s="24">
        <v>1.88</v>
      </c>
      <c r="L129" s="26">
        <v>6.0999999999999999E-2</v>
      </c>
      <c r="M129" s="26">
        <v>2.3E-2</v>
      </c>
      <c r="N129" s="26">
        <v>1E-3</v>
      </c>
      <c r="O129" s="26">
        <v>8.5000000000000006E-2</v>
      </c>
      <c r="P129" s="26">
        <v>1E-3</v>
      </c>
      <c r="Q129" s="27" t="s">
        <v>47</v>
      </c>
      <c r="R129" s="28" t="s">
        <v>32</v>
      </c>
      <c r="S129" s="29">
        <v>1.1000000000000001E-3</v>
      </c>
      <c r="T129" s="29" t="s">
        <v>91</v>
      </c>
      <c r="U129" s="26">
        <v>1E-3</v>
      </c>
      <c r="V129" s="29" t="s">
        <v>35</v>
      </c>
      <c r="W129" s="24" t="s">
        <v>172</v>
      </c>
      <c r="X129" s="29">
        <v>2.5999999999999999E-3</v>
      </c>
      <c r="Y129" s="23">
        <v>20.100000000000001</v>
      </c>
      <c r="Z129" s="20"/>
      <c r="AA129" s="21" t="s">
        <v>36</v>
      </c>
    </row>
    <row r="130" spans="1:27" x14ac:dyDescent="0.2">
      <c r="A130" s="20">
        <f t="shared" si="3"/>
        <v>55</v>
      </c>
      <c r="B130" s="21" t="s">
        <v>169</v>
      </c>
      <c r="C130" s="21" t="s">
        <v>181</v>
      </c>
      <c r="D130" s="21" t="s">
        <v>182</v>
      </c>
      <c r="E130" s="22">
        <v>42305</v>
      </c>
      <c r="F130" s="23">
        <v>30.9</v>
      </c>
      <c r="G130" s="24">
        <v>7.98</v>
      </c>
      <c r="H130" s="23">
        <v>6.9</v>
      </c>
      <c r="I130" s="25" t="s">
        <v>61</v>
      </c>
      <c r="J130" s="24">
        <v>6.74</v>
      </c>
      <c r="K130" s="24">
        <v>0.73</v>
      </c>
      <c r="L130" s="26">
        <v>6.0999999999999999E-2</v>
      </c>
      <c r="M130" s="26">
        <v>0.129</v>
      </c>
      <c r="N130" s="26">
        <v>4.8000000000000001E-2</v>
      </c>
      <c r="O130" s="26">
        <v>0.23799999999999999</v>
      </c>
      <c r="P130" s="26" t="s">
        <v>80</v>
      </c>
      <c r="Q130" s="27" t="s">
        <v>47</v>
      </c>
      <c r="R130" s="28" t="s">
        <v>32</v>
      </c>
      <c r="S130" s="29">
        <v>1.4E-3</v>
      </c>
      <c r="T130" s="29" t="s">
        <v>91</v>
      </c>
      <c r="U130" s="29">
        <v>1.1999999999999999E-3</v>
      </c>
      <c r="V130" s="29" t="s">
        <v>35</v>
      </c>
      <c r="W130" s="24" t="s">
        <v>172</v>
      </c>
      <c r="X130" s="27">
        <v>4.0210000000000003E-3</v>
      </c>
      <c r="Y130" s="23">
        <v>26.3</v>
      </c>
      <c r="Z130" s="20"/>
      <c r="AA130" s="21" t="s">
        <v>36</v>
      </c>
    </row>
    <row r="131" spans="1:27" x14ac:dyDescent="0.2">
      <c r="A131" s="20">
        <f t="shared" si="3"/>
        <v>56</v>
      </c>
      <c r="B131" s="21" t="s">
        <v>169</v>
      </c>
      <c r="C131" s="21" t="s">
        <v>191</v>
      </c>
      <c r="D131" s="21" t="s">
        <v>192</v>
      </c>
      <c r="E131" s="22">
        <v>42312</v>
      </c>
      <c r="F131" s="23">
        <v>26.2</v>
      </c>
      <c r="G131" s="24">
        <v>7.9900000000000011</v>
      </c>
      <c r="H131" s="23">
        <v>6.4</v>
      </c>
      <c r="I131" s="25" t="s">
        <v>61</v>
      </c>
      <c r="J131" s="24">
        <v>6.69</v>
      </c>
      <c r="K131" s="24">
        <v>1.39</v>
      </c>
      <c r="L131" s="26">
        <v>0.123</v>
      </c>
      <c r="M131" s="26">
        <v>1E-3</v>
      </c>
      <c r="N131" s="24">
        <v>0.01</v>
      </c>
      <c r="O131" s="26">
        <v>0.13400000000000001</v>
      </c>
      <c r="P131" s="26">
        <v>1.9E-2</v>
      </c>
      <c r="Q131" s="27">
        <v>1.2E-5</v>
      </c>
      <c r="R131" s="28" t="s">
        <v>32</v>
      </c>
      <c r="S131" s="29">
        <v>1.1000000000000001E-3</v>
      </c>
      <c r="T131" s="29" t="s">
        <v>91</v>
      </c>
      <c r="U131" s="29">
        <v>1.6999999999999999E-3</v>
      </c>
      <c r="V131" s="29" t="s">
        <v>35</v>
      </c>
      <c r="W131" s="24" t="s">
        <v>172</v>
      </c>
      <c r="X131" s="27">
        <v>5.9519999999999998E-3</v>
      </c>
      <c r="Y131" s="23">
        <v>26.3</v>
      </c>
      <c r="Z131" s="20"/>
      <c r="AA131" s="21" t="s">
        <v>36</v>
      </c>
    </row>
    <row r="132" spans="1:27" x14ac:dyDescent="0.2">
      <c r="A132" s="20">
        <f t="shared" si="3"/>
        <v>57</v>
      </c>
      <c r="B132" s="21" t="s">
        <v>169</v>
      </c>
      <c r="C132" s="21" t="s">
        <v>193</v>
      </c>
      <c r="D132" s="21" t="s">
        <v>194</v>
      </c>
      <c r="E132" s="22">
        <v>42305</v>
      </c>
      <c r="F132" s="23">
        <v>26.8</v>
      </c>
      <c r="G132" s="24">
        <v>7.91</v>
      </c>
      <c r="H132" s="23">
        <v>12.9</v>
      </c>
      <c r="I132" s="25">
        <v>20</v>
      </c>
      <c r="J132" s="24">
        <v>7.69</v>
      </c>
      <c r="K132" s="24">
        <v>1.5</v>
      </c>
      <c r="L132" s="26">
        <v>0.107</v>
      </c>
      <c r="M132" s="26">
        <v>0.128</v>
      </c>
      <c r="N132" s="26">
        <v>4.2999999999999997E-2</v>
      </c>
      <c r="O132" s="26">
        <v>0.27800000000000002</v>
      </c>
      <c r="P132" s="26">
        <v>0.01</v>
      </c>
      <c r="Q132" s="27">
        <v>1.5999999999999999E-5</v>
      </c>
      <c r="R132" s="28" t="s">
        <v>32</v>
      </c>
      <c r="S132" s="29">
        <v>1.8E-3</v>
      </c>
      <c r="T132" s="29" t="s">
        <v>91</v>
      </c>
      <c r="U132" s="29">
        <v>1.6000000000000001E-3</v>
      </c>
      <c r="V132" s="29" t="s">
        <v>35</v>
      </c>
      <c r="W132" s="24" t="s">
        <v>172</v>
      </c>
      <c r="X132" s="27">
        <v>4.7219999999999996E-3</v>
      </c>
      <c r="Y132" s="23">
        <v>20</v>
      </c>
      <c r="Z132" s="20"/>
      <c r="AA132" s="21" t="s">
        <v>36</v>
      </c>
    </row>
    <row r="133" spans="1:27" x14ac:dyDescent="0.2">
      <c r="A133" s="20">
        <f t="shared" si="3"/>
        <v>58</v>
      </c>
      <c r="B133" s="21" t="s">
        <v>169</v>
      </c>
      <c r="C133" s="21" t="s">
        <v>170</v>
      </c>
      <c r="D133" s="21" t="s">
        <v>171</v>
      </c>
      <c r="E133" s="22">
        <v>42305</v>
      </c>
      <c r="F133" s="23">
        <v>24</v>
      </c>
      <c r="G133" s="24">
        <v>7.92</v>
      </c>
      <c r="H133" s="23">
        <v>12.6</v>
      </c>
      <c r="I133" s="25" t="s">
        <v>61</v>
      </c>
      <c r="J133" s="24">
        <v>8</v>
      </c>
      <c r="K133" s="24">
        <v>0.81</v>
      </c>
      <c r="L133" s="26">
        <v>0.104</v>
      </c>
      <c r="M133" s="26">
        <v>5.2999999999999999E-2</v>
      </c>
      <c r="N133" s="26">
        <v>2.8000000000000001E-2</v>
      </c>
      <c r="O133" s="26">
        <v>0.185</v>
      </c>
      <c r="P133" s="26">
        <v>2E-3</v>
      </c>
      <c r="Q133" s="27">
        <v>2.4000000000000001E-5</v>
      </c>
      <c r="R133" s="28" t="s">
        <v>32</v>
      </c>
      <c r="S133" s="29">
        <v>8.0000000000000004E-4</v>
      </c>
      <c r="T133" s="29" t="s">
        <v>91</v>
      </c>
      <c r="U133" s="26">
        <v>1E-3</v>
      </c>
      <c r="V133" s="29" t="s">
        <v>35</v>
      </c>
      <c r="W133" s="24" t="s">
        <v>172</v>
      </c>
      <c r="X133" s="27">
        <v>3.5660000000000002E-3</v>
      </c>
      <c r="Y133" s="23">
        <v>31.3</v>
      </c>
      <c r="Z133" s="20"/>
      <c r="AA133" s="21" t="s">
        <v>62</v>
      </c>
    </row>
    <row r="134" spans="1:27" x14ac:dyDescent="0.2">
      <c r="A134" s="20">
        <f t="shared" si="3"/>
        <v>59</v>
      </c>
      <c r="B134" s="21" t="s">
        <v>169</v>
      </c>
      <c r="C134" s="21" t="s">
        <v>179</v>
      </c>
      <c r="D134" s="21" t="s">
        <v>180</v>
      </c>
      <c r="E134" s="22">
        <v>42312</v>
      </c>
      <c r="F134" s="23">
        <v>26.3</v>
      </c>
      <c r="G134" s="24">
        <v>7.8800000000000008</v>
      </c>
      <c r="H134" s="23">
        <v>5.6</v>
      </c>
      <c r="I134" s="25" t="s">
        <v>61</v>
      </c>
      <c r="J134" s="24">
        <v>6.63</v>
      </c>
      <c r="K134" s="24">
        <v>0.98</v>
      </c>
      <c r="L134" s="26">
        <v>0.125</v>
      </c>
      <c r="M134" s="26">
        <v>3.0000000000000001E-3</v>
      </c>
      <c r="N134" s="26">
        <v>3.5000000000000003E-2</v>
      </c>
      <c r="O134" s="26">
        <v>0.16300000000000001</v>
      </c>
      <c r="P134" s="26" t="s">
        <v>80</v>
      </c>
      <c r="Q134" s="27" t="s">
        <v>47</v>
      </c>
      <c r="R134" s="28" t="s">
        <v>32</v>
      </c>
      <c r="S134" s="29">
        <v>1.2999999999999999E-3</v>
      </c>
      <c r="T134" s="29" t="s">
        <v>91</v>
      </c>
      <c r="U134" s="29">
        <v>1.5E-3</v>
      </c>
      <c r="V134" s="29">
        <v>1.2999999999999999E-3</v>
      </c>
      <c r="W134" s="24" t="s">
        <v>172</v>
      </c>
      <c r="X134" s="27">
        <v>4.7840000000000001E-3</v>
      </c>
      <c r="Y134" s="23">
        <v>26.2</v>
      </c>
      <c r="Z134" s="20"/>
      <c r="AA134" s="21" t="s">
        <v>36</v>
      </c>
    </row>
    <row r="135" spans="1:27" x14ac:dyDescent="0.2">
      <c r="A135" s="20">
        <f t="shared" si="3"/>
        <v>60</v>
      </c>
      <c r="B135" s="21" t="s">
        <v>169</v>
      </c>
      <c r="C135" s="21" t="s">
        <v>187</v>
      </c>
      <c r="D135" s="21" t="s">
        <v>188</v>
      </c>
      <c r="E135" s="22">
        <v>42311</v>
      </c>
      <c r="F135" s="23">
        <v>23.8</v>
      </c>
      <c r="G135" s="24">
        <v>7.86</v>
      </c>
      <c r="H135" s="23">
        <v>10.4</v>
      </c>
      <c r="I135" s="25" t="s">
        <v>61</v>
      </c>
      <c r="J135" s="24">
        <v>6.87</v>
      </c>
      <c r="K135" s="24">
        <v>1.02</v>
      </c>
      <c r="L135" s="26">
        <v>0.20599999999999999</v>
      </c>
      <c r="M135" s="26">
        <v>4.3999999999999997E-2</v>
      </c>
      <c r="N135" s="26">
        <v>3.2000000000000001E-2</v>
      </c>
      <c r="O135" s="26">
        <v>0.28199999999999997</v>
      </c>
      <c r="P135" s="26">
        <v>2E-3</v>
      </c>
      <c r="Q135" s="28">
        <v>3.0000000000000001E-5</v>
      </c>
      <c r="R135" s="28" t="s">
        <v>32</v>
      </c>
      <c r="S135" s="29">
        <v>1.1999999999999999E-3</v>
      </c>
      <c r="T135" s="29" t="s">
        <v>91</v>
      </c>
      <c r="U135" s="29">
        <v>1.1000000000000001E-3</v>
      </c>
      <c r="V135" s="29">
        <v>1.5E-3</v>
      </c>
      <c r="W135" s="24" t="s">
        <v>172</v>
      </c>
      <c r="X135" s="27">
        <v>6.4539999999999997E-3</v>
      </c>
      <c r="Y135" s="23">
        <v>22.5</v>
      </c>
      <c r="Z135" s="20"/>
      <c r="AA135" s="21" t="s">
        <v>36</v>
      </c>
    </row>
    <row r="136" spans="1:27" x14ac:dyDescent="0.2">
      <c r="A136" s="20">
        <f t="shared" si="3"/>
        <v>61</v>
      </c>
      <c r="B136" s="21" t="s">
        <v>169</v>
      </c>
      <c r="C136" s="21" t="s">
        <v>185</v>
      </c>
      <c r="D136" s="21" t="s">
        <v>186</v>
      </c>
      <c r="E136" s="22">
        <v>42312</v>
      </c>
      <c r="F136" s="23">
        <v>26.2</v>
      </c>
      <c r="G136" s="24">
        <v>7.86</v>
      </c>
      <c r="H136" s="23">
        <v>10.1</v>
      </c>
      <c r="I136" s="25">
        <v>1800</v>
      </c>
      <c r="J136" s="24">
        <v>6.34</v>
      </c>
      <c r="K136" s="24">
        <v>1.18</v>
      </c>
      <c r="L136" s="26">
        <v>0.17899999999999999</v>
      </c>
      <c r="M136" s="26">
        <v>0.152</v>
      </c>
      <c r="N136" s="26">
        <v>3.1E-2</v>
      </c>
      <c r="O136" s="26">
        <v>0.36199999999999999</v>
      </c>
      <c r="P136" s="26">
        <v>2.3E-2</v>
      </c>
      <c r="Q136" s="27">
        <v>3.4E-5</v>
      </c>
      <c r="R136" s="28" t="s">
        <v>32</v>
      </c>
      <c r="S136" s="29">
        <v>1.4E-3</v>
      </c>
      <c r="T136" s="29" t="s">
        <v>91</v>
      </c>
      <c r="U136" s="29">
        <v>1.6000000000000001E-3</v>
      </c>
      <c r="V136" s="29" t="s">
        <v>35</v>
      </c>
      <c r="W136" s="24" t="s">
        <v>172</v>
      </c>
      <c r="X136" s="27">
        <v>6.5630000000000003E-3</v>
      </c>
      <c r="Y136" s="23">
        <v>24.9</v>
      </c>
      <c r="Z136" s="20"/>
      <c r="AA136" s="21" t="s">
        <v>39</v>
      </c>
    </row>
    <row r="137" spans="1:27" x14ac:dyDescent="0.2">
      <c r="A137" s="20">
        <f t="shared" si="3"/>
        <v>62</v>
      </c>
      <c r="B137" s="21" t="s">
        <v>195</v>
      </c>
      <c r="C137" s="21" t="s">
        <v>198</v>
      </c>
      <c r="D137" s="21" t="s">
        <v>199</v>
      </c>
      <c r="E137" s="22">
        <v>42296</v>
      </c>
      <c r="F137" s="23">
        <v>26.6</v>
      </c>
      <c r="G137" s="24">
        <v>8.15</v>
      </c>
      <c r="H137" s="23">
        <v>8.5</v>
      </c>
      <c r="I137" s="25">
        <v>90</v>
      </c>
      <c r="J137" s="23">
        <v>5.4</v>
      </c>
      <c r="K137" s="23">
        <v>1.5</v>
      </c>
      <c r="L137" s="29">
        <v>7.8200000000000006E-2</v>
      </c>
      <c r="M137" s="29">
        <v>0.1237</v>
      </c>
      <c r="N137" s="29">
        <v>4.7199999999999999E-2</v>
      </c>
      <c r="O137" s="29">
        <v>0.24909999999999999</v>
      </c>
      <c r="P137" s="29">
        <v>2.7900000000000001E-2</v>
      </c>
      <c r="Q137" s="27" t="s">
        <v>47</v>
      </c>
      <c r="R137" s="28">
        <v>2.9E-4</v>
      </c>
      <c r="S137" s="28" t="s">
        <v>49</v>
      </c>
      <c r="T137" s="29">
        <v>1.4E-3</v>
      </c>
      <c r="U137" s="29">
        <v>3.5000000000000001E-3</v>
      </c>
      <c r="V137" s="29">
        <v>2.5100000000000001E-2</v>
      </c>
      <c r="W137" s="29">
        <v>1.3299999999999999E-2</v>
      </c>
      <c r="X137" s="27">
        <v>5.9480000000000002E-3</v>
      </c>
      <c r="Y137" s="23">
        <v>14</v>
      </c>
      <c r="Z137" s="20"/>
      <c r="AA137" s="21" t="s">
        <v>36</v>
      </c>
    </row>
    <row r="138" spans="1:27" x14ac:dyDescent="0.2">
      <c r="A138" s="20">
        <f t="shared" si="3"/>
        <v>63</v>
      </c>
      <c r="B138" s="21" t="s">
        <v>195</v>
      </c>
      <c r="C138" s="21" t="s">
        <v>196</v>
      </c>
      <c r="D138" s="21" t="s">
        <v>197</v>
      </c>
      <c r="E138" s="22">
        <v>42296</v>
      </c>
      <c r="F138" s="23">
        <v>25.9</v>
      </c>
      <c r="G138" s="24">
        <v>7.9500000000000011</v>
      </c>
      <c r="H138" s="23">
        <v>8.8000000000000007</v>
      </c>
      <c r="I138" s="25">
        <v>1700</v>
      </c>
      <c r="J138" s="23">
        <v>5.2</v>
      </c>
      <c r="K138" s="23">
        <v>1.5</v>
      </c>
      <c r="L138" s="29">
        <v>9.3100000000000002E-2</v>
      </c>
      <c r="M138" s="29">
        <v>0.13769999999999999</v>
      </c>
      <c r="N138" s="29">
        <v>5.4100000000000002E-2</v>
      </c>
      <c r="O138" s="29">
        <v>0.28489999999999999</v>
      </c>
      <c r="P138" s="29">
        <v>2.9399999999999999E-2</v>
      </c>
      <c r="Q138" s="27" t="s">
        <v>47</v>
      </c>
      <c r="R138" s="28">
        <v>2.0000000000000002E-5</v>
      </c>
      <c r="S138" s="28" t="s">
        <v>49</v>
      </c>
      <c r="T138" s="29" t="s">
        <v>91</v>
      </c>
      <c r="U138" s="29">
        <v>1.1999999999999999E-3</v>
      </c>
      <c r="V138" s="29" t="s">
        <v>92</v>
      </c>
      <c r="W138" s="29">
        <v>7.1000000000000004E-3</v>
      </c>
      <c r="X138" s="27">
        <v>4.7879999999999997E-3</v>
      </c>
      <c r="Y138" s="23">
        <v>0</v>
      </c>
      <c r="Z138" s="20"/>
      <c r="AA138" s="21" t="s">
        <v>36</v>
      </c>
    </row>
    <row r="139" spans="1:27" x14ac:dyDescent="0.2">
      <c r="A139" s="20">
        <f t="shared" si="3"/>
        <v>64</v>
      </c>
      <c r="B139" s="21" t="s">
        <v>200</v>
      </c>
      <c r="C139" s="21" t="s">
        <v>203</v>
      </c>
      <c r="D139" s="21" t="s">
        <v>204</v>
      </c>
      <c r="E139" s="22">
        <v>42289</v>
      </c>
      <c r="F139" s="25">
        <v>23</v>
      </c>
      <c r="G139" s="24">
        <v>8.18</v>
      </c>
      <c r="H139" s="25">
        <v>6</v>
      </c>
      <c r="I139" s="25">
        <v>1400</v>
      </c>
      <c r="J139" s="24">
        <v>6.47</v>
      </c>
      <c r="K139" s="24">
        <v>2.12</v>
      </c>
      <c r="L139" s="26">
        <v>7.5999999999999998E-2</v>
      </c>
      <c r="M139" s="26">
        <v>0.10100000000000001</v>
      </c>
      <c r="N139" s="26">
        <v>1.7000000000000001E-2</v>
      </c>
      <c r="O139" s="26">
        <v>0.19400000000000001</v>
      </c>
      <c r="P139" s="26">
        <v>2.1000000000000001E-2</v>
      </c>
      <c r="Q139" s="27">
        <v>3.3000000000000003E-5</v>
      </c>
      <c r="R139" s="28" t="s">
        <v>32</v>
      </c>
      <c r="S139" s="29" t="s">
        <v>33</v>
      </c>
      <c r="T139" s="29">
        <v>5.0000000000000001E-4</v>
      </c>
      <c r="U139" s="29" t="s">
        <v>34</v>
      </c>
      <c r="V139" s="29" t="s">
        <v>35</v>
      </c>
      <c r="W139" s="29">
        <v>1.41E-2</v>
      </c>
      <c r="X139" s="28">
        <v>4.1399999999999996E-3</v>
      </c>
      <c r="Y139" s="23">
        <v>37.200000000000003</v>
      </c>
      <c r="Z139" s="20"/>
      <c r="AA139" s="21" t="s">
        <v>36</v>
      </c>
    </row>
    <row r="140" spans="1:27" x14ac:dyDescent="0.2">
      <c r="A140" s="20">
        <f t="shared" si="3"/>
        <v>65</v>
      </c>
      <c r="B140" s="21" t="s">
        <v>200</v>
      </c>
      <c r="C140" s="21" t="s">
        <v>207</v>
      </c>
      <c r="D140" s="21" t="s">
        <v>208</v>
      </c>
      <c r="E140" s="22">
        <v>42289</v>
      </c>
      <c r="F140" s="25">
        <v>27</v>
      </c>
      <c r="G140" s="24">
        <v>8.14</v>
      </c>
      <c r="H140" s="25">
        <v>7</v>
      </c>
      <c r="I140" s="25" t="s">
        <v>61</v>
      </c>
      <c r="J140" s="24">
        <v>7.37</v>
      </c>
      <c r="K140" s="24">
        <v>1.53</v>
      </c>
      <c r="L140" s="26">
        <v>4.7E-2</v>
      </c>
      <c r="M140" s="26">
        <v>0.10299999999999999</v>
      </c>
      <c r="N140" s="26">
        <v>1.6E-2</v>
      </c>
      <c r="O140" s="26">
        <v>0.16600000000000001</v>
      </c>
      <c r="P140" s="26">
        <v>1.2999999999999999E-2</v>
      </c>
      <c r="Q140" s="27">
        <v>3.9999999999999998E-6</v>
      </c>
      <c r="R140" s="28" t="s">
        <v>32</v>
      </c>
      <c r="S140" s="29" t="s">
        <v>33</v>
      </c>
      <c r="T140" s="29" t="s">
        <v>91</v>
      </c>
      <c r="U140" s="29" t="s">
        <v>34</v>
      </c>
      <c r="V140" s="29" t="s">
        <v>35</v>
      </c>
      <c r="W140" s="29">
        <v>1.8499999999999999E-2</v>
      </c>
      <c r="X140" s="27">
        <v>3.156E-3</v>
      </c>
      <c r="Y140" s="23">
        <v>34.799999999999997</v>
      </c>
      <c r="Z140" s="20"/>
      <c r="AA140" s="21" t="s">
        <v>62</v>
      </c>
    </row>
    <row r="141" spans="1:27" x14ac:dyDescent="0.2">
      <c r="A141" s="20">
        <f t="shared" si="3"/>
        <v>66</v>
      </c>
      <c r="B141" s="21" t="s">
        <v>200</v>
      </c>
      <c r="C141" s="21" t="s">
        <v>205</v>
      </c>
      <c r="D141" s="21" t="s">
        <v>206</v>
      </c>
      <c r="E141" s="22">
        <v>42289</v>
      </c>
      <c r="F141" s="25">
        <v>23</v>
      </c>
      <c r="G141" s="24">
        <v>8.1199999999999992</v>
      </c>
      <c r="H141" s="25">
        <v>9</v>
      </c>
      <c r="I141" s="25">
        <v>1800</v>
      </c>
      <c r="J141" s="24">
        <v>6.96</v>
      </c>
      <c r="K141" s="24">
        <v>2.02</v>
      </c>
      <c r="L141" s="26">
        <v>0.123</v>
      </c>
      <c r="M141" s="26">
        <v>0.121</v>
      </c>
      <c r="N141" s="26">
        <v>1.9E-2</v>
      </c>
      <c r="O141" s="26">
        <v>0.26300000000000001</v>
      </c>
      <c r="P141" s="26">
        <v>1.7000000000000001E-2</v>
      </c>
      <c r="Q141" s="27">
        <v>2.0999999999999999E-5</v>
      </c>
      <c r="R141" s="28" t="s">
        <v>32</v>
      </c>
      <c r="S141" s="29" t="s">
        <v>33</v>
      </c>
      <c r="T141" s="29" t="s">
        <v>91</v>
      </c>
      <c r="U141" s="29" t="s">
        <v>34</v>
      </c>
      <c r="V141" s="29">
        <v>1.2999999999999999E-3</v>
      </c>
      <c r="W141" s="29">
        <v>2.4299999999999999E-2</v>
      </c>
      <c r="X141" s="29">
        <v>6.1999999999999998E-3</v>
      </c>
      <c r="Y141" s="23">
        <v>28.9</v>
      </c>
      <c r="Z141" s="20"/>
      <c r="AA141" s="21" t="s">
        <v>36</v>
      </c>
    </row>
    <row r="142" spans="1:27" x14ac:dyDescent="0.2">
      <c r="A142" s="20">
        <f t="shared" si="3"/>
        <v>67</v>
      </c>
      <c r="B142" s="21" t="s">
        <v>200</v>
      </c>
      <c r="C142" s="21" t="s">
        <v>201</v>
      </c>
      <c r="D142" s="21" t="s">
        <v>202</v>
      </c>
      <c r="E142" s="22">
        <v>42289</v>
      </c>
      <c r="F142" s="25">
        <v>23</v>
      </c>
      <c r="G142" s="24">
        <v>8.16</v>
      </c>
      <c r="H142" s="25">
        <v>8</v>
      </c>
      <c r="I142" s="25">
        <v>1300</v>
      </c>
      <c r="J142" s="24">
        <v>6.95</v>
      </c>
      <c r="K142" s="24">
        <v>2.65</v>
      </c>
      <c r="L142" s="26">
        <v>7.0999999999999994E-2</v>
      </c>
      <c r="M142" s="26">
        <v>0.104</v>
      </c>
      <c r="N142" s="26">
        <v>2.1000000000000001E-2</v>
      </c>
      <c r="O142" s="26">
        <v>0.19600000000000001</v>
      </c>
      <c r="P142" s="26">
        <v>2.4E-2</v>
      </c>
      <c r="Q142" s="27">
        <v>9.0000000000000002E-6</v>
      </c>
      <c r="R142" s="28" t="s">
        <v>32</v>
      </c>
      <c r="S142" s="29" t="s">
        <v>33</v>
      </c>
      <c r="T142" s="29">
        <v>5.9999999999999995E-4</v>
      </c>
      <c r="U142" s="29" t="s">
        <v>34</v>
      </c>
      <c r="V142" s="29" t="s">
        <v>35</v>
      </c>
      <c r="W142" s="29">
        <v>1.95E-2</v>
      </c>
      <c r="X142" s="27">
        <v>3.8479999999999999E-3</v>
      </c>
      <c r="Y142" s="23">
        <v>31.2</v>
      </c>
      <c r="Z142" s="20"/>
      <c r="AA142" s="21" t="s">
        <v>36</v>
      </c>
    </row>
    <row r="143" spans="1:27" x14ac:dyDescent="0.2">
      <c r="A143" s="34" t="s">
        <v>209</v>
      </c>
      <c r="B143" s="35" t="s">
        <v>210</v>
      </c>
      <c r="C143" s="36"/>
      <c r="D143" s="37"/>
      <c r="E143" s="37"/>
      <c r="F143" s="37"/>
      <c r="G143" s="38"/>
      <c r="H143" s="37"/>
      <c r="I143" s="39"/>
      <c r="J143" s="37"/>
      <c r="K143" s="38"/>
      <c r="L143" s="40"/>
      <c r="M143" s="40"/>
      <c r="N143" s="40"/>
      <c r="O143" s="40"/>
      <c r="P143" s="40"/>
      <c r="Q143" s="41"/>
      <c r="R143" s="41"/>
      <c r="S143" s="36"/>
      <c r="T143" s="36"/>
      <c r="U143" s="36"/>
      <c r="V143" s="42"/>
      <c r="W143" s="40"/>
      <c r="X143" s="42"/>
      <c r="Y143" s="36"/>
      <c r="Z143" s="36"/>
      <c r="AA143" s="36"/>
    </row>
    <row r="144" spans="1:27" x14ac:dyDescent="0.2">
      <c r="A144" s="36"/>
      <c r="B144" s="35" t="s">
        <v>211</v>
      </c>
      <c r="C144" s="36"/>
      <c r="D144" s="37"/>
      <c r="E144" s="37"/>
      <c r="F144" s="37"/>
      <c r="G144" s="38"/>
      <c r="H144" s="37"/>
      <c r="I144" s="39"/>
      <c r="J144" s="37"/>
      <c r="K144" s="38"/>
      <c r="L144" s="40"/>
      <c r="M144" s="40"/>
      <c r="N144" s="40"/>
      <c r="O144" s="40"/>
      <c r="P144" s="40"/>
      <c r="Q144" s="41"/>
      <c r="R144" s="41"/>
      <c r="S144" s="36"/>
      <c r="T144" s="36"/>
      <c r="U144" s="36"/>
      <c r="V144" s="42"/>
      <c r="W144" s="40"/>
      <c r="X144" s="42"/>
      <c r="Y144" s="36"/>
      <c r="Z144" s="36"/>
      <c r="AA144" s="36"/>
    </row>
  </sheetData>
  <mergeCells count="22">
    <mergeCell ref="AA72:AA73"/>
    <mergeCell ref="A110:A111"/>
    <mergeCell ref="A114:A115"/>
    <mergeCell ref="A8:A9"/>
    <mergeCell ref="A11:A12"/>
    <mergeCell ref="A70:AA71"/>
    <mergeCell ref="A72:A73"/>
    <mergeCell ref="B72:B73"/>
    <mergeCell ref="C72:C73"/>
    <mergeCell ref="D72:D73"/>
    <mergeCell ref="E72:E73"/>
    <mergeCell ref="F72:Y72"/>
    <mergeCell ref="Z72:Z73"/>
    <mergeCell ref="A1:AA2"/>
    <mergeCell ref="A3:A4"/>
    <mergeCell ref="B3:B4"/>
    <mergeCell ref="C3:C4"/>
    <mergeCell ref="D3:D4"/>
    <mergeCell ref="E3:E4"/>
    <mergeCell ref="F3:Y3"/>
    <mergeCell ref="Z3:Z4"/>
    <mergeCell ref="AA3:AA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第一期</vt:lpstr>
      <vt:lpstr>第二期</vt:lpstr>
      <vt:lpstr>第三期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李海啸</dc:creator>
  <cp:lastModifiedBy>李海啸</cp:lastModifiedBy>
  <dcterms:created xsi:type="dcterms:W3CDTF">2018-04-23T06:41:41Z</dcterms:created>
  <dcterms:modified xsi:type="dcterms:W3CDTF">2018-04-23T06:44:57Z</dcterms:modified>
</cp:coreProperties>
</file>