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21600" windowHeight="9465" activeTab="3"/>
  </bookViews>
  <sheets>
    <sheet name="废水重点9家" sheetId="1" r:id="rId1"/>
    <sheet name="污水厂6家" sheetId="2" r:id="rId2"/>
    <sheet name="危废废水3家" sheetId="3" r:id="rId3"/>
    <sheet name="养殖场1家" sheetId="5" r:id="rId4"/>
  </sheets>
  <definedNames>
    <definedName name="_xlnm._FilterDatabase" localSheetId="0" hidden="1">废水重点9家!$A$2:$O$162</definedName>
    <definedName name="_xlnm._FilterDatabase" localSheetId="2" hidden="1">危废废水3家!$A$2:$O$112</definedName>
    <definedName name="_xlnm._FilterDatabase" localSheetId="1" hidden="1">污水厂6家!$A$2:$O$109</definedName>
    <definedName name="_xlnm.Print_Area" localSheetId="0">废水重点9家!$A$1:$O$169</definedName>
    <definedName name="_xlnm.Print_Area" localSheetId="2">危废废水3家!$A$1:$O$115</definedName>
    <definedName name="_xlnm.Print_Area" localSheetId="1">污水厂6家!$A$1:$O$112</definedName>
    <definedName name="_xlnm.Print_Titles" localSheetId="0">废水重点9家!$2:$2</definedName>
    <definedName name="_xlnm.Print_Titles" localSheetId="2">危废废水3家!$2:$2</definedName>
    <definedName name="_xlnm.Print_Titles" localSheetId="1">污水厂6家!$2:$2</definedName>
  </definedNames>
  <calcPr calcId="125725"/>
</workbook>
</file>

<file path=xl/calcChain.xml><?xml version="1.0" encoding="utf-8"?>
<calcChain xmlns="http://schemas.openxmlformats.org/spreadsheetml/2006/main">
  <c r="I81" i="1"/>
  <c r="I36" i="2"/>
  <c r="I72" i="1"/>
  <c r="I50" i="2"/>
  <c r="I153" i="1"/>
  <c r="I109" i="2"/>
  <c r="I16" i="1"/>
  <c r="I139"/>
  <c r="I58" l="1"/>
  <c r="I44"/>
  <c r="I30"/>
  <c r="I162"/>
  <c r="I125" l="1"/>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3" 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52" i="2" l="1"/>
  <c r="I94"/>
  <c r="I95"/>
  <c r="I71" i="1" l="1"/>
  <c r="I70"/>
  <c r="I69"/>
  <c r="I68"/>
  <c r="I67"/>
  <c r="I66"/>
  <c r="I65"/>
  <c r="I64"/>
  <c r="I63"/>
  <c r="I62"/>
  <c r="I61"/>
  <c r="I60"/>
  <c r="I59"/>
  <c r="I49" i="2" l="1"/>
  <c r="I48"/>
  <c r="I47"/>
  <c r="I46"/>
  <c r="I45"/>
  <c r="I44"/>
  <c r="I43"/>
  <c r="I42"/>
  <c r="I41"/>
  <c r="I40"/>
  <c r="I39"/>
  <c r="I38"/>
  <c r="I37"/>
  <c r="I93"/>
  <c r="I92"/>
  <c r="I91"/>
  <c r="I90"/>
  <c r="I89"/>
  <c r="I88"/>
  <c r="I87"/>
  <c r="I86"/>
  <c r="I85"/>
  <c r="I84"/>
  <c r="I83"/>
  <c r="I82"/>
  <c r="I81"/>
  <c r="I80"/>
  <c r="I79"/>
  <c r="I78"/>
  <c r="I77"/>
  <c r="I76"/>
  <c r="I75"/>
  <c r="I74"/>
  <c r="I73"/>
  <c r="I72"/>
  <c r="I57" i="1" l="1"/>
  <c r="I43"/>
  <c r="I8" i="5" l="1"/>
  <c r="I7"/>
  <c r="I6"/>
  <c r="I5"/>
  <c r="I4"/>
  <c r="I3"/>
  <c r="I73" i="1" l="1"/>
  <c r="I74"/>
  <c r="I75"/>
  <c r="I76"/>
  <c r="I77"/>
  <c r="I78"/>
  <c r="I79"/>
  <c r="I80"/>
  <c r="I104" i="2" l="1"/>
  <c r="I105"/>
  <c r="I106"/>
  <c r="I107"/>
  <c r="I108"/>
  <c r="I148" i="1"/>
  <c r="I149"/>
  <c r="I150"/>
  <c r="I151"/>
  <c r="I152"/>
  <c r="I3" i="2" l="1"/>
  <c r="I4"/>
  <c r="I5"/>
  <c r="I6"/>
  <c r="I7"/>
  <c r="I8"/>
  <c r="I9"/>
  <c r="I10"/>
  <c r="I11"/>
  <c r="I12"/>
  <c r="I13"/>
  <c r="I14"/>
  <c r="I15"/>
  <c r="I16"/>
  <c r="I17"/>
  <c r="I18"/>
  <c r="I19"/>
  <c r="I20"/>
  <c r="I21"/>
  <c r="I22"/>
  <c r="I23"/>
  <c r="I24"/>
  <c r="I25"/>
  <c r="I26"/>
  <c r="I27"/>
  <c r="I35"/>
  <c r="I28"/>
  <c r="I29"/>
  <c r="I30"/>
  <c r="I31"/>
  <c r="I32"/>
  <c r="I33"/>
  <c r="I34"/>
  <c r="I51"/>
  <c r="I53"/>
  <c r="I54"/>
  <c r="I55"/>
  <c r="I56"/>
  <c r="I57"/>
  <c r="I58"/>
  <c r="I59"/>
  <c r="I60"/>
  <c r="I61"/>
  <c r="I62"/>
  <c r="I63"/>
  <c r="I64"/>
  <c r="I65"/>
  <c r="I66"/>
  <c r="I67"/>
  <c r="I68"/>
  <c r="I69"/>
  <c r="I70"/>
  <c r="I71"/>
  <c r="I96"/>
  <c r="I97"/>
  <c r="I98"/>
  <c r="I99"/>
  <c r="I100"/>
  <c r="I101"/>
  <c r="I102"/>
  <c r="I103"/>
  <c r="I4" i="1"/>
  <c r="I5"/>
  <c r="I6"/>
  <c r="I7"/>
  <c r="I15"/>
  <c r="I8"/>
  <c r="I9"/>
  <c r="I10"/>
  <c r="I11"/>
  <c r="I12"/>
  <c r="I13"/>
  <c r="I14"/>
  <c r="I17"/>
  <c r="I18"/>
  <c r="I19"/>
  <c r="I20"/>
  <c r="I21"/>
  <c r="I29"/>
  <c r="I22"/>
  <c r="I23"/>
  <c r="I24"/>
  <c r="I25"/>
  <c r="I26"/>
  <c r="I27"/>
  <c r="I28"/>
  <c r="I31"/>
  <c r="I32"/>
  <c r="I33"/>
  <c r="I34"/>
  <c r="I35"/>
  <c r="I36"/>
  <c r="I37"/>
  <c r="I38"/>
  <c r="I39"/>
  <c r="I40"/>
  <c r="I41"/>
  <c r="I42"/>
  <c r="I45"/>
  <c r="I46"/>
  <c r="I47"/>
  <c r="I48"/>
  <c r="I49"/>
  <c r="I50"/>
  <c r="I51"/>
  <c r="I52"/>
  <c r="I53"/>
  <c r="I54"/>
  <c r="I55"/>
  <c r="I56"/>
  <c r="I126"/>
  <c r="I127"/>
  <c r="I128"/>
  <c r="I129"/>
  <c r="I130"/>
  <c r="I131"/>
  <c r="I132"/>
  <c r="I133"/>
  <c r="I134"/>
  <c r="I135"/>
  <c r="I136"/>
  <c r="I137"/>
  <c r="I138"/>
  <c r="I140"/>
  <c r="I141"/>
  <c r="I142"/>
  <c r="I143"/>
  <c r="I144"/>
  <c r="I145"/>
  <c r="I146"/>
  <c r="I147"/>
  <c r="I154"/>
  <c r="I155"/>
  <c r="I156"/>
  <c r="I157"/>
  <c r="I158"/>
  <c r="I159"/>
  <c r="I160"/>
  <c r="I161"/>
  <c r="I3"/>
</calcChain>
</file>

<file path=xl/sharedStrings.xml><?xml version="1.0" encoding="utf-8"?>
<sst xmlns="http://schemas.openxmlformats.org/spreadsheetml/2006/main" count="1508" uniqueCount="235">
  <si>
    <t>序号</t>
  </si>
  <si>
    <t>行政区</t>
  </si>
  <si>
    <t>企业名称</t>
  </si>
  <si>
    <t>监测点名称</t>
  </si>
  <si>
    <t>执行标准名称</t>
  </si>
  <si>
    <t>监测日期</t>
  </si>
  <si>
    <t>监测项目名称（单位）</t>
  </si>
  <si>
    <t>污染物浓度</t>
  </si>
  <si>
    <t>标准限值</t>
  </si>
  <si>
    <t>是否达标</t>
  </si>
  <si>
    <t>超标倍数</t>
  </si>
  <si>
    <t>未监测原因</t>
  </si>
  <si>
    <t>民众</t>
  </si>
  <si>
    <t>--</t>
  </si>
  <si>
    <t>生产废水排放口</t>
  </si>
  <si>
    <t>达标</t>
  </si>
  <si>
    <t>--</t>
    <phoneticPr fontId="2" type="noConversion"/>
  </si>
  <si>
    <t>6~9</t>
  </si>
  <si>
    <t>--</t>
    <phoneticPr fontId="2" type="noConversion"/>
  </si>
  <si>
    <t>粪大肠菌群(个/L)</t>
  </si>
  <si>
    <t>小榄</t>
    <phoneticPr fontId="2" type="noConversion"/>
  </si>
  <si>
    <t>皆利士多层线路版（中山）有限公司</t>
  </si>
  <si>
    <t>一期废水排放口</t>
  </si>
  <si>
    <t>二期废水排放口</t>
  </si>
  <si>
    <t>经办：</t>
    <phoneticPr fontId="2" type="noConversion"/>
  </si>
  <si>
    <t>审核：</t>
    <phoneticPr fontId="2" type="noConversion"/>
  </si>
  <si>
    <t>签发：</t>
    <phoneticPr fontId="2" type="noConversion"/>
  </si>
  <si>
    <t>日期：</t>
    <phoneticPr fontId="2" type="noConversion"/>
  </si>
  <si>
    <t>神湾</t>
    <phoneticPr fontId="6" type="noConversion"/>
  </si>
  <si>
    <t>--</t>
    <phoneticPr fontId="1" type="noConversion"/>
  </si>
  <si>
    <t>小榄</t>
    <phoneticPr fontId="1" type="noConversion"/>
  </si>
  <si>
    <t>火炬</t>
    <phoneticPr fontId="2" type="noConversion"/>
  </si>
  <si>
    <r>
      <rPr>
        <sz val="9"/>
        <rFont val="宋体"/>
        <family val="3"/>
        <charset val="134"/>
      </rPr>
      <t>神湾</t>
    </r>
    <phoneticPr fontId="2" type="noConversion"/>
  </si>
  <si>
    <r>
      <rPr>
        <sz val="9"/>
        <rFont val="宋体"/>
        <family val="3"/>
        <charset val="134"/>
      </rPr>
      <t>生产废水排放口</t>
    </r>
  </si>
  <si>
    <r>
      <rPr>
        <sz val="9"/>
        <rFont val="宋体"/>
        <family val="3"/>
        <charset val="134"/>
      </rPr>
      <t>沙溪</t>
    </r>
    <phoneticPr fontId="2" type="noConversion"/>
  </si>
  <si>
    <r>
      <rPr>
        <sz val="9"/>
        <rFont val="宋体"/>
        <family val="3"/>
        <charset val="134"/>
      </rPr>
      <t>《制浆造纸工业水污染物排放标准》（</t>
    </r>
    <r>
      <rPr>
        <sz val="9"/>
        <rFont val="Times New Roman"/>
        <family val="1"/>
      </rPr>
      <t>GB3544-2008</t>
    </r>
    <r>
      <rPr>
        <sz val="9"/>
        <rFont val="宋体"/>
        <family val="3"/>
        <charset val="134"/>
      </rPr>
      <t>）</t>
    </r>
    <r>
      <rPr>
        <sz val="9"/>
        <rFont val="Times New Roman"/>
        <family val="1"/>
      </rPr>
      <t>,</t>
    </r>
    <r>
      <rPr>
        <sz val="9"/>
        <rFont val="宋体"/>
        <family val="3"/>
        <charset val="134"/>
      </rPr>
      <t>中环建书</t>
    </r>
    <r>
      <rPr>
        <sz val="9"/>
        <rFont val="Times New Roman"/>
        <family val="1"/>
      </rPr>
      <t>[2012]0023</t>
    </r>
    <r>
      <rPr>
        <sz val="9"/>
        <rFont val="宋体"/>
        <family val="3"/>
        <charset val="134"/>
      </rPr>
      <t>号</t>
    </r>
    <phoneticPr fontId="2" type="noConversion"/>
  </si>
  <si>
    <r>
      <rPr>
        <sz val="9"/>
        <rFont val="宋体"/>
        <family val="3"/>
        <charset val="134"/>
      </rPr>
      <t>三角</t>
    </r>
    <phoneticPr fontId="2" type="noConversion"/>
  </si>
  <si>
    <r>
      <rPr>
        <sz val="9"/>
        <rFont val="宋体"/>
        <family val="3"/>
        <charset val="134"/>
      </rPr>
      <t>黄圃</t>
    </r>
    <phoneticPr fontId="2" type="noConversion"/>
  </si>
  <si>
    <r>
      <rPr>
        <sz val="9"/>
        <rFont val="宋体"/>
        <family val="3"/>
        <charset val="134"/>
      </rPr>
      <t>《制浆造纸工业水污染物排放标准》（</t>
    </r>
    <r>
      <rPr>
        <sz val="9"/>
        <rFont val="Times New Roman"/>
        <family val="1"/>
      </rPr>
      <t>GB3544-2008</t>
    </r>
    <r>
      <rPr>
        <sz val="9"/>
        <rFont val="宋体"/>
        <family val="3"/>
        <charset val="134"/>
      </rPr>
      <t>）</t>
    </r>
    <phoneticPr fontId="2" type="noConversion"/>
  </si>
  <si>
    <t>监测项目名称（单位）</t>
    <phoneticPr fontId="2" type="noConversion"/>
  </si>
  <si>
    <t>备注</t>
    <phoneticPr fontId="2" type="noConversion"/>
  </si>
  <si>
    <t>含铬废水排放口</t>
  </si>
  <si>
    <t>经办：</t>
    <phoneticPr fontId="2" type="noConversion"/>
  </si>
  <si>
    <t>审核：</t>
    <phoneticPr fontId="2" type="noConversion"/>
  </si>
  <si>
    <t>签发：</t>
    <phoneticPr fontId="2" type="noConversion"/>
  </si>
  <si>
    <t>三乡</t>
    <phoneticPr fontId="2" type="noConversion"/>
  </si>
  <si>
    <t>中山市白石猪场有限公司</t>
    <phoneticPr fontId="2" type="noConversion"/>
  </si>
  <si>
    <t>废水排放口</t>
    <phoneticPr fontId="2" type="noConversion"/>
  </si>
  <si>
    <t>日期：</t>
    <phoneticPr fontId="2" type="noConversion"/>
  </si>
  <si>
    <t>蛔虫卵(个/L)</t>
    <phoneticPr fontId="2" type="noConversion"/>
  </si>
  <si>
    <t>纺织染整工业水污染物排放标准(GB4287-2012)</t>
    <phoneticPr fontId="6" type="noConversion"/>
  </si>
  <si>
    <t>火炬</t>
    <phoneticPr fontId="2" type="noConversion"/>
  </si>
  <si>
    <t>中山中粤马口铁工业有限公司</t>
    <phoneticPr fontId="2" type="noConversion"/>
  </si>
  <si>
    <t>经办：</t>
    <phoneticPr fontId="2" type="noConversion"/>
  </si>
  <si>
    <t>审核：</t>
    <phoneticPr fontId="2" type="noConversion"/>
  </si>
  <si>
    <t>签发：</t>
    <phoneticPr fontId="2" type="noConversion"/>
  </si>
  <si>
    <t>日期：</t>
    <phoneticPr fontId="2" type="noConversion"/>
  </si>
  <si>
    <t>皆利士多层线路版（中山）有限公司</t>
    <phoneticPr fontId="2" type="noConversion"/>
  </si>
  <si>
    <t>民森（中山）纺织印染有限公司</t>
    <phoneticPr fontId="2"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</si>
  <si>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 xml:space="preserve">(DB44/26-2001)    </t>
    </r>
    <phoneticPr fontId="2" type="noConversion"/>
  </si>
  <si>
    <t xml:space="preserve">广东省地方标准《电镀水污染物排放标准》DB 44/1597-2015 ，广东省地方标准《水污染物排放限值》(DB44/26-2001)    </t>
    <phoneticPr fontId="2" type="noConversion"/>
  </si>
  <si>
    <t>中山永发纸业有限公司</t>
    <phoneticPr fontId="2" type="noConversion"/>
  </si>
  <si>
    <t>《电镀污染物排放标准》GB 21900-2008，广东省地方标准《水污染物排放限值》(DB44/26-2001</t>
    <phoneticPr fontId="2" type="noConversion"/>
  </si>
  <si>
    <r>
      <rPr>
        <sz val="9"/>
        <rFont val="宋体"/>
        <family val="3"/>
        <charset val="134"/>
      </rPr>
      <t>纺织染整工业水污染物排放标准</t>
    </r>
    <r>
      <rPr>
        <sz val="9"/>
        <rFont val="Times New Roman"/>
        <family val="1"/>
      </rPr>
      <t xml:space="preserve">(GB4287-2012) </t>
    </r>
    <r>
      <rPr>
        <sz val="9"/>
        <rFont val="宋体"/>
        <family val="3"/>
        <charset val="134"/>
      </rPr>
      <t>，广东省地方标准《水污染物排放限值》</t>
    </r>
    <r>
      <rPr>
        <sz val="9"/>
        <rFont val="Times New Roman"/>
        <family val="1"/>
      </rPr>
      <t>(DB44/26-2001)</t>
    </r>
    <r>
      <rPr>
        <sz val="9"/>
        <rFont val="宋体"/>
        <family val="3"/>
        <charset val="134"/>
      </rPr>
      <t>，中环建书</t>
    </r>
    <r>
      <rPr>
        <sz val="9"/>
        <rFont val="Times New Roman"/>
        <family val="1"/>
      </rPr>
      <t>[2005]139</t>
    </r>
    <r>
      <rPr>
        <sz val="9"/>
        <rFont val="宋体"/>
        <family val="3"/>
        <charset val="134"/>
      </rPr>
      <t>号</t>
    </r>
    <phoneticPr fontId="2" type="noConversion"/>
  </si>
  <si>
    <t>广东省地方标准《水污染物排放限值》(DB44/26-2001），钢铁工业水污染物排放标准（GB 13456-2012）</t>
    <phoneticPr fontId="2" type="noConversion"/>
  </si>
  <si>
    <t>BOD5</t>
  </si>
  <si>
    <t>CODCr</t>
  </si>
  <si>
    <t>氨氮</t>
  </si>
  <si>
    <t>苯胺类</t>
  </si>
  <si>
    <t>二氧化氯</t>
  </si>
  <si>
    <t>硫化物</t>
  </si>
  <si>
    <t>六价铬</t>
  </si>
  <si>
    <t>悬浮物</t>
  </si>
  <si>
    <t>总氮</t>
  </si>
  <si>
    <t>总磷</t>
  </si>
  <si>
    <t>氟化物</t>
  </si>
  <si>
    <t>镉</t>
  </si>
  <si>
    <t>汞</t>
  </si>
  <si>
    <t>镍</t>
  </si>
  <si>
    <t>铅</t>
  </si>
  <si>
    <t>砷</t>
  </si>
  <si>
    <t>石油类</t>
  </si>
  <si>
    <t>铁</t>
  </si>
  <si>
    <t>铜</t>
  </si>
  <si>
    <t>锌</t>
  </si>
  <si>
    <t>总氰化物</t>
  </si>
  <si>
    <t>总铬</t>
  </si>
  <si>
    <t>色度</t>
  </si>
  <si>
    <t>监测性质</t>
    <phoneticPr fontId="1" type="noConversion"/>
  </si>
  <si>
    <t>污染源监测</t>
    <phoneticPr fontId="1" type="noConversion"/>
  </si>
  <si>
    <t>污染源监测</t>
  </si>
  <si>
    <t>铝</t>
  </si>
  <si>
    <t>污染源监测</t>
    <phoneticPr fontId="2" type="noConversion"/>
  </si>
  <si>
    <t>锑</t>
  </si>
  <si>
    <t>污染源监测</t>
    <phoneticPr fontId="6" type="noConversion"/>
  </si>
  <si>
    <t>废水排放口</t>
    <phoneticPr fontId="6" type="noConversion"/>
  </si>
  <si>
    <t>《电镀污染物排放标准》GB 21900-2008，广东省地方标准《水污染物排放限值》(DB44/26-2001</t>
    <phoneticPr fontId="1" type="noConversion"/>
  </si>
  <si>
    <t>中山联合鸿兴造纸有限公司</t>
    <phoneticPr fontId="2" type="noConversion"/>
  </si>
  <si>
    <t>中山市高平织染水处理有限公司</t>
    <phoneticPr fontId="1" type="noConversion"/>
  </si>
  <si>
    <t>祥丰电子（中山）有限公司</t>
    <phoneticPr fontId="1" type="noConversion"/>
  </si>
  <si>
    <t>三角</t>
    <phoneticPr fontId="1" type="noConversion"/>
  </si>
  <si>
    <t>三角</t>
    <phoneticPr fontId="2" type="noConversion"/>
  </si>
  <si>
    <t>中山国泰染整有限公司</t>
    <phoneticPr fontId="2"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</si>
  <si>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(DB44/26-2001)</t>
    </r>
    <phoneticPr fontId="2" type="noConversion"/>
  </si>
  <si>
    <t>--</t>
    <phoneticPr fontId="2" type="noConversion"/>
  </si>
  <si>
    <t>--</t>
    <phoneticPr fontId="2" type="noConversion"/>
  </si>
  <si>
    <t>铬排放口</t>
  </si>
  <si>
    <t>镍排放口</t>
  </si>
  <si>
    <t>冷轧废水排放口</t>
    <phoneticPr fontId="1" type="noConversion"/>
  </si>
  <si>
    <t>电镀废水排放口</t>
    <phoneticPr fontId="1" type="noConversion"/>
  </si>
  <si>
    <t>小榄</t>
  </si>
  <si>
    <t>中山市龙山污水处理有限公司</t>
  </si>
  <si>
    <t>监测性质</t>
    <phoneticPr fontId="1" type="noConversion"/>
  </si>
  <si>
    <t>备注</t>
    <phoneticPr fontId="2" type="noConversion"/>
  </si>
  <si>
    <t>污染源监测</t>
    <phoneticPr fontId="6" type="noConversion"/>
  </si>
  <si>
    <t>火炬</t>
    <phoneticPr fontId="6" type="noConversion"/>
  </si>
  <si>
    <t>中山市联海污水处理有限公司</t>
    <phoneticPr fontId="6" type="noConversion"/>
  </si>
  <si>
    <t>废水排放口</t>
    <phoneticPr fontId="6" type="noConversion"/>
  </si>
  <si>
    <t>小榄</t>
    <phoneticPr fontId="6" type="noConversion"/>
  </si>
  <si>
    <t>中山市海蓝水资源开发有限公司(中山市中拓凯蓝实业有限公司)</t>
    <phoneticPr fontId="1" type="noConversion"/>
  </si>
  <si>
    <t>生产废水排放口</t>
    <phoneticPr fontId="6" type="noConversion"/>
  </si>
  <si>
    <t>纺织染整工业水污染物排放标准（GB4287-2012）</t>
    <phoneticPr fontId="6" type="noConversion"/>
  </si>
  <si>
    <t>中山市小榄镇新悦成线路版污水处理厂</t>
    <phoneticPr fontId="6" type="noConversion"/>
  </si>
  <si>
    <t>《电镀污染物排放标准》GB 21900-2008， 广东省地方标准《水污染物排放限值》（DB44/26-2001）</t>
    <phoneticPr fontId="6" type="noConversion"/>
  </si>
  <si>
    <t xml:space="preserve">广东省地方标准《电镀水污染物排放标准》(DB 44/1579-2015)   
,广东省地方标准《水污染物排放限值》(DB44/26-2001) </t>
    <phoneticPr fontId="6" type="noConversion"/>
  </si>
  <si>
    <t>《纺织染整工业水污染物排放标准》(GB4287-2012)</t>
    <phoneticPr fontId="1" type="noConversion"/>
  </si>
  <si>
    <t>《畜禽养殖业污染物排放标准》（DB44/613-2009）</t>
    <phoneticPr fontId="2" type="noConversion"/>
  </si>
  <si>
    <t>银</t>
  </si>
  <si>
    <t>含银废水处理后排放口</t>
    <phoneticPr fontId="1" type="noConversion"/>
  </si>
  <si>
    <t>镍排放口</t>
    <phoneticPr fontId="1" type="noConversion"/>
  </si>
  <si>
    <t>生产废水排放口</t>
    <phoneticPr fontId="2" type="noConversion"/>
  </si>
  <si>
    <t>未检出</t>
  </si>
  <si>
    <t>中山基石污水处理有限公司</t>
    <phoneticPr fontId="6" type="noConversion"/>
  </si>
  <si>
    <t>化学需氧量</t>
  </si>
  <si>
    <t>五日生化需氧量</t>
  </si>
  <si>
    <t>pH值</t>
  </si>
  <si>
    <t>6～9</t>
  </si>
  <si>
    <t>(空白)</t>
  </si>
  <si>
    <t xml:space="preserve"> </t>
  </si>
  <si>
    <t>7×10-4</t>
  </si>
  <si>
    <t>9(个/10L)</t>
    <phoneticPr fontId="1" type="noConversion"/>
  </si>
  <si>
    <t>1.0×10-3</t>
  </si>
  <si>
    <t>阴离子表面活性剂</t>
  </si>
  <si>
    <t>《电镀污染物排放标准》（GB21900-2008）</t>
    <phoneticPr fontId="6" type="noConversion"/>
  </si>
  <si>
    <t>可吸附有机卤化物</t>
    <phoneticPr fontId="2" type="noConversion"/>
  </si>
  <si>
    <r>
      <rPr>
        <sz val="9"/>
        <rFont val="宋体"/>
        <family val="3"/>
        <charset val="134"/>
      </rPr>
      <t>序号</t>
    </r>
  </si>
  <si>
    <r>
      <rPr>
        <sz val="9"/>
        <rFont val="宋体"/>
        <family val="3"/>
        <charset val="134"/>
      </rPr>
      <t>行政区</t>
    </r>
  </si>
  <si>
    <r>
      <rPr>
        <sz val="9"/>
        <rFont val="宋体"/>
        <family val="3"/>
        <charset val="134"/>
      </rPr>
      <t>企业名称</t>
    </r>
  </si>
  <si>
    <r>
      <rPr>
        <sz val="9"/>
        <rFont val="宋体"/>
        <family val="3"/>
        <charset val="134"/>
      </rPr>
      <t>监测点名称</t>
    </r>
  </si>
  <si>
    <r>
      <rPr>
        <sz val="9"/>
        <rFont val="宋体"/>
        <family val="3"/>
        <charset val="134"/>
      </rPr>
      <t>监测性质</t>
    </r>
    <phoneticPr fontId="2" type="noConversion"/>
  </si>
  <si>
    <r>
      <rPr>
        <sz val="9"/>
        <rFont val="宋体"/>
        <family val="3"/>
        <charset val="134"/>
      </rPr>
      <t>执行标准名称</t>
    </r>
  </si>
  <si>
    <r>
      <rPr>
        <sz val="9"/>
        <rFont val="宋体"/>
        <family val="3"/>
        <charset val="134"/>
      </rPr>
      <t>监测日期</t>
    </r>
  </si>
  <si>
    <r>
      <rPr>
        <sz val="9"/>
        <rFont val="宋体"/>
        <family val="3"/>
        <charset val="134"/>
      </rPr>
      <t>监测项目名称（单位）</t>
    </r>
  </si>
  <si>
    <r>
      <rPr>
        <sz val="9"/>
        <rFont val="宋体"/>
        <family val="3"/>
        <charset val="134"/>
      </rPr>
      <t>污染物浓度</t>
    </r>
  </si>
  <si>
    <r>
      <rPr>
        <sz val="9"/>
        <rFont val="宋体"/>
        <family val="3"/>
        <charset val="134"/>
      </rPr>
      <t>标准限值</t>
    </r>
  </si>
  <si>
    <r>
      <rPr>
        <sz val="9"/>
        <rFont val="宋体"/>
        <family val="3"/>
        <charset val="134"/>
      </rPr>
      <t>是否达标</t>
    </r>
  </si>
  <si>
    <r>
      <rPr>
        <sz val="9"/>
        <rFont val="宋体"/>
        <family val="3"/>
        <charset val="134"/>
      </rPr>
      <t>超标倍数</t>
    </r>
  </si>
  <si>
    <r>
      <rPr>
        <sz val="9"/>
        <rFont val="宋体"/>
        <family val="3"/>
        <charset val="134"/>
      </rPr>
      <t>未监测原因</t>
    </r>
  </si>
  <si>
    <r>
      <rPr>
        <sz val="9"/>
        <rFont val="宋体"/>
        <family val="3"/>
        <charset val="134"/>
      </rPr>
      <t>备注</t>
    </r>
    <phoneticPr fontId="2" type="noConversion"/>
  </si>
  <si>
    <r>
      <rPr>
        <sz val="9"/>
        <rFont val="宋体"/>
        <family val="3"/>
        <charset val="134"/>
      </rPr>
      <t>南头</t>
    </r>
    <phoneticPr fontId="2" type="noConversion"/>
  </si>
  <si>
    <r>
      <rPr>
        <sz val="9"/>
        <rFont val="宋体"/>
        <family val="3"/>
        <charset val="134"/>
      </rPr>
      <t>中山市南头镇宝洁丽洗水厂</t>
    </r>
    <phoneticPr fontId="2" type="noConversion"/>
  </si>
  <si>
    <r>
      <rPr>
        <sz val="9"/>
        <rFont val="宋体"/>
        <family val="3"/>
        <charset val="134"/>
      </rPr>
      <t>污染源监测</t>
    </r>
    <phoneticPr fontId="2" type="noConversion"/>
  </si>
  <si>
    <r>
      <rPr>
        <sz val="9"/>
        <rFont val="宋体"/>
        <family val="3"/>
        <charset val="134"/>
      </rPr>
      <t>纺织染整工业水污染物排放标准</t>
    </r>
    <r>
      <rPr>
        <sz val="9"/>
        <rFont val="Times New Roman"/>
        <family val="1"/>
      </rPr>
      <t xml:space="preserve">(GB4287-2012)    </t>
    </r>
    <phoneticPr fontId="2" type="noConversion"/>
  </si>
  <si>
    <r>
      <t>pH</t>
    </r>
    <r>
      <rPr>
        <sz val="9"/>
        <rFont val="宋体"/>
        <family val="3"/>
        <charset val="134"/>
      </rPr>
      <t>值</t>
    </r>
  </si>
  <si>
    <r>
      <t>6</t>
    </r>
    <r>
      <rPr>
        <sz val="9"/>
        <rFont val="宋体"/>
        <family val="3"/>
        <charset val="134"/>
      </rPr>
      <t>～</t>
    </r>
    <r>
      <rPr>
        <sz val="9"/>
        <rFont val="Times New Roman"/>
        <family val="1"/>
      </rPr>
      <t>9</t>
    </r>
  </si>
  <si>
    <r>
      <rPr>
        <sz val="9"/>
        <rFont val="宋体"/>
        <family val="3"/>
        <charset val="134"/>
      </rPr>
      <t>达标</t>
    </r>
  </si>
  <si>
    <r>
      <rPr>
        <sz val="9"/>
        <rFont val="宋体"/>
        <family val="3"/>
        <charset val="134"/>
      </rPr>
      <t>氨氮</t>
    </r>
  </si>
  <si>
    <r>
      <rPr>
        <sz val="9"/>
        <rFont val="宋体"/>
        <family val="3"/>
        <charset val="134"/>
      </rPr>
      <t>苯胺类</t>
    </r>
  </si>
  <si>
    <r>
      <rPr>
        <sz val="9"/>
        <rFont val="宋体"/>
        <family val="3"/>
        <charset val="134"/>
      </rPr>
      <t>未检出</t>
    </r>
  </si>
  <si>
    <r>
      <rPr>
        <sz val="9"/>
        <rFont val="宋体"/>
        <family val="3"/>
        <charset val="134"/>
      </rPr>
      <t>二氧化氯</t>
    </r>
  </si>
  <si>
    <r>
      <rPr>
        <sz val="9"/>
        <rFont val="宋体"/>
        <family val="3"/>
        <charset val="134"/>
      </rPr>
      <t>化学需氧量</t>
    </r>
  </si>
  <si>
    <r>
      <rPr>
        <sz val="9"/>
        <rFont val="宋体"/>
        <family val="3"/>
        <charset val="134"/>
      </rPr>
      <t>硫化物</t>
    </r>
  </si>
  <si>
    <r>
      <rPr>
        <sz val="9"/>
        <rFont val="宋体"/>
        <family val="3"/>
        <charset val="134"/>
      </rPr>
      <t>六价铬</t>
    </r>
  </si>
  <si>
    <r>
      <rPr>
        <sz val="9"/>
        <rFont val="宋体"/>
        <family val="3"/>
        <charset val="134"/>
      </rPr>
      <t>色度</t>
    </r>
  </si>
  <si>
    <r>
      <rPr>
        <sz val="9"/>
        <rFont val="宋体"/>
        <family val="3"/>
        <charset val="134"/>
      </rPr>
      <t>锑</t>
    </r>
  </si>
  <si>
    <r>
      <rPr>
        <sz val="9"/>
        <rFont val="宋体"/>
        <family val="3"/>
        <charset val="134"/>
      </rPr>
      <t>五日生化需氧量</t>
    </r>
  </si>
  <si>
    <r>
      <rPr>
        <sz val="9"/>
        <rFont val="宋体"/>
        <family val="3"/>
        <charset val="134"/>
      </rPr>
      <t>悬浮物</t>
    </r>
  </si>
  <si>
    <r>
      <rPr>
        <sz val="9"/>
        <rFont val="宋体"/>
        <family val="3"/>
        <charset val="134"/>
      </rPr>
      <t>总氮</t>
    </r>
  </si>
  <si>
    <r>
      <rPr>
        <sz val="9"/>
        <rFont val="宋体"/>
        <family val="3"/>
        <charset val="134"/>
      </rPr>
      <t>总磷</t>
    </r>
  </si>
  <si>
    <r>
      <rPr>
        <sz val="9"/>
        <rFont val="宋体"/>
        <family val="3"/>
        <charset val="134"/>
      </rPr>
      <t>可吸附有机卤化物</t>
    </r>
    <phoneticPr fontId="2" type="noConversion"/>
  </si>
  <si>
    <r>
      <rPr>
        <sz val="9"/>
        <rFont val="宋体"/>
        <family val="3"/>
        <charset val="134"/>
      </rPr>
      <t>达标</t>
    </r>
    <phoneticPr fontId="2" type="noConversion"/>
  </si>
  <si>
    <r>
      <rPr>
        <sz val="9"/>
        <rFont val="宋体"/>
        <family val="3"/>
        <charset val="134"/>
      </rPr>
      <t>大涌</t>
    </r>
  </si>
  <si>
    <r>
      <rPr>
        <sz val="9"/>
        <rFont val="宋体"/>
        <family val="3"/>
        <charset val="134"/>
      </rPr>
      <t>中山市侨发实业有限公司</t>
    </r>
    <phoneticPr fontId="2" type="noConversion"/>
  </si>
  <si>
    <r>
      <rPr>
        <sz val="9"/>
        <rFont val="宋体"/>
        <family val="3"/>
        <charset val="134"/>
      </rPr>
      <t>废水排放口</t>
    </r>
    <phoneticPr fontId="2" type="noConversion"/>
  </si>
  <si>
    <r>
      <rPr>
        <sz val="9"/>
        <rFont val="宋体"/>
        <family val="3"/>
        <charset val="134"/>
      </rPr>
      <t>纺织染整工业水污染物排放标准</t>
    </r>
    <r>
      <rPr>
        <sz val="9"/>
        <rFont val="Times New Roman"/>
        <family val="1"/>
      </rPr>
      <t>(GB4287-2012)</t>
    </r>
    <r>
      <rPr>
        <sz val="9"/>
        <rFont val="宋体"/>
        <family val="3"/>
        <charset val="134"/>
      </rPr>
      <t>，广东省地方标准《水污染物排放限值》</t>
    </r>
    <r>
      <rPr>
        <sz val="9"/>
        <rFont val="Times New Roman"/>
        <family val="1"/>
      </rPr>
      <t xml:space="preserve">(DB44/26-2001) </t>
    </r>
    <phoneticPr fontId="2" type="noConversion"/>
  </si>
  <si>
    <r>
      <rPr>
        <sz val="9"/>
        <rFont val="宋体"/>
        <family val="3"/>
        <charset val="134"/>
      </rPr>
      <t>中山市华星染织洗水有限公司</t>
    </r>
    <phoneticPr fontId="2" type="noConversion"/>
  </si>
  <si>
    <r>
      <rPr>
        <sz val="9"/>
        <rFont val="宋体"/>
        <family val="3"/>
        <charset val="134"/>
      </rPr>
      <t>一期排放口</t>
    </r>
    <phoneticPr fontId="2" type="noConversion"/>
  </si>
  <si>
    <r>
      <rPr>
        <sz val="9"/>
        <rFont val="宋体"/>
        <family val="3"/>
        <charset val="134"/>
      </rPr>
      <t>纺织染整工业水污染物排放标准</t>
    </r>
    <r>
      <rPr>
        <sz val="9"/>
        <rFont val="Times New Roman"/>
        <family val="1"/>
      </rPr>
      <t xml:space="preserve">(GB4287-2012) </t>
    </r>
    <r>
      <rPr>
        <sz val="9"/>
        <rFont val="宋体"/>
        <family val="3"/>
        <charset val="134"/>
      </rPr>
      <t>，中环建书</t>
    </r>
    <r>
      <rPr>
        <sz val="9"/>
        <rFont val="Times New Roman"/>
        <family val="1"/>
      </rPr>
      <t>[2006]0034</t>
    </r>
    <r>
      <rPr>
        <sz val="9"/>
        <rFont val="宋体"/>
        <family val="3"/>
        <charset val="134"/>
      </rPr>
      <t>号</t>
    </r>
    <phoneticPr fontId="2" type="noConversion"/>
  </si>
  <si>
    <r>
      <rPr>
        <sz val="9"/>
        <rFont val="宋体"/>
        <family val="3"/>
        <charset val="134"/>
      </rPr>
      <t>二期排放口</t>
    </r>
    <phoneticPr fontId="2" type="noConversion"/>
  </si>
  <si>
    <r>
      <rPr>
        <sz val="9"/>
        <rFont val="宋体"/>
        <family val="3"/>
        <charset val="134"/>
      </rPr>
      <t>中山市东大漂染有限公司</t>
    </r>
    <phoneticPr fontId="2" type="noConversion"/>
  </si>
  <si>
    <r>
      <rPr>
        <sz val="9"/>
        <color theme="1"/>
        <rFont val="宋体"/>
        <family val="3"/>
        <charset val="134"/>
      </rPr>
      <t>小榄</t>
    </r>
    <phoneticPr fontId="2" type="noConversion"/>
  </si>
  <si>
    <r>
      <rPr>
        <sz val="9"/>
        <color theme="1"/>
        <rFont val="宋体"/>
        <family val="3"/>
        <charset val="134"/>
      </rPr>
      <t>皆利士多层线路版（中山）有限公司</t>
    </r>
    <phoneticPr fontId="2" type="noConversion"/>
  </si>
  <si>
    <r>
      <rPr>
        <sz val="9"/>
        <color theme="1"/>
        <rFont val="宋体"/>
        <family val="3"/>
        <charset val="134"/>
      </rPr>
      <t>镍排放口</t>
    </r>
    <phoneticPr fontId="1" type="noConversion"/>
  </si>
  <si>
    <r>
      <rPr>
        <sz val="9"/>
        <color theme="1"/>
        <rFont val="宋体"/>
        <family val="3"/>
        <charset val="134"/>
      </rPr>
      <t>污染源监测</t>
    </r>
    <phoneticPr fontId="2" type="noConversion"/>
  </si>
  <si>
    <r>
      <rPr>
        <sz val="9"/>
        <color theme="1"/>
        <rFont val="宋体"/>
        <family val="3"/>
        <charset val="134"/>
      </rPr>
      <t>广东省地方标准《电镀水污染物排放标准》</t>
    </r>
    <r>
      <rPr>
        <sz val="9"/>
        <color theme="1"/>
        <rFont val="Times New Roman"/>
        <family val="1"/>
      </rPr>
      <t xml:space="preserve">DB 44/1597-2015 </t>
    </r>
    <r>
      <rPr>
        <sz val="9"/>
        <color theme="1"/>
        <rFont val="宋体"/>
        <family val="3"/>
        <charset val="134"/>
      </rPr>
      <t>，广东省地方标准《水污染物排放限值》</t>
    </r>
    <r>
      <rPr>
        <sz val="9"/>
        <color theme="1"/>
        <rFont val="Times New Roman"/>
        <family val="1"/>
      </rPr>
      <t xml:space="preserve">(DB44/26-2001)    </t>
    </r>
    <phoneticPr fontId="2" type="noConversion"/>
  </si>
  <si>
    <r>
      <rPr>
        <sz val="9"/>
        <color theme="1"/>
        <rFont val="宋体"/>
        <family val="3"/>
        <charset val="134"/>
      </rPr>
      <t>镍</t>
    </r>
  </si>
  <si>
    <r>
      <rPr>
        <sz val="9"/>
        <color theme="1"/>
        <rFont val="宋体"/>
        <family val="3"/>
        <charset val="134"/>
      </rPr>
      <t>达标</t>
    </r>
  </si>
  <si>
    <r>
      <rPr>
        <sz val="9"/>
        <color theme="1"/>
        <rFont val="宋体"/>
        <family val="3"/>
        <charset val="134"/>
      </rPr>
      <t>小榄</t>
    </r>
    <phoneticPr fontId="1" type="noConversion"/>
  </si>
  <si>
    <r>
      <rPr>
        <sz val="9"/>
        <color theme="1"/>
        <rFont val="宋体"/>
        <family val="3"/>
        <charset val="134"/>
      </rPr>
      <t>皆利士多层线路版（中山）有限公司</t>
    </r>
  </si>
  <si>
    <r>
      <rPr>
        <sz val="9"/>
        <color theme="1"/>
        <rFont val="宋体"/>
        <family val="3"/>
        <charset val="134"/>
      </rPr>
      <t>一期废水排放口</t>
    </r>
  </si>
  <si>
    <r>
      <t>pH</t>
    </r>
    <r>
      <rPr>
        <sz val="9"/>
        <color theme="1"/>
        <rFont val="宋体"/>
        <family val="2"/>
      </rPr>
      <t>值</t>
    </r>
  </si>
  <si>
    <r>
      <t>6</t>
    </r>
    <r>
      <rPr>
        <sz val="9"/>
        <color theme="1"/>
        <rFont val="宋体"/>
        <family val="2"/>
      </rPr>
      <t>～</t>
    </r>
    <r>
      <rPr>
        <sz val="9"/>
        <color theme="1"/>
        <rFont val="Times New Roman"/>
        <family val="1"/>
      </rPr>
      <t>9</t>
    </r>
  </si>
  <si>
    <r>
      <rPr>
        <sz val="9"/>
        <color theme="1"/>
        <rFont val="宋体"/>
        <family val="3"/>
        <charset val="134"/>
      </rPr>
      <t>氨氮</t>
    </r>
  </si>
  <si>
    <r>
      <rPr>
        <sz val="9"/>
        <color theme="1"/>
        <rFont val="宋体"/>
        <family val="3"/>
        <charset val="134"/>
      </rPr>
      <t>未检出</t>
    </r>
  </si>
  <si>
    <r>
      <rPr>
        <sz val="9"/>
        <rFont val="宋体"/>
        <family val="3"/>
        <charset val="134"/>
      </rPr>
      <t>氟化物</t>
    </r>
  </si>
  <si>
    <r>
      <rPr>
        <sz val="9"/>
        <color theme="1"/>
        <rFont val="宋体"/>
        <family val="3"/>
        <charset val="134"/>
      </rPr>
      <t>镉</t>
    </r>
  </si>
  <si>
    <r>
      <rPr>
        <sz val="9"/>
        <color theme="1"/>
        <rFont val="宋体"/>
        <family val="3"/>
        <charset val="134"/>
      </rPr>
      <t>汞</t>
    </r>
  </si>
  <si>
    <r>
      <rPr>
        <sz val="9"/>
        <color theme="1"/>
        <rFont val="宋体"/>
        <family val="3"/>
        <charset val="134"/>
      </rPr>
      <t>化学需氧量</t>
    </r>
  </si>
  <si>
    <r>
      <rPr>
        <sz val="9"/>
        <color theme="1"/>
        <rFont val="宋体"/>
        <family val="3"/>
        <charset val="134"/>
      </rPr>
      <t>六价铬</t>
    </r>
  </si>
  <si>
    <r>
      <rPr>
        <sz val="9"/>
        <color theme="1"/>
        <rFont val="宋体"/>
        <family val="3"/>
        <charset val="134"/>
      </rPr>
      <t>铝</t>
    </r>
  </si>
  <si>
    <r>
      <rPr>
        <sz val="9"/>
        <color theme="1"/>
        <rFont val="宋体"/>
        <family val="3"/>
        <charset val="134"/>
      </rPr>
      <t>铅</t>
    </r>
  </si>
  <si>
    <r>
      <rPr>
        <sz val="9"/>
        <color theme="1"/>
        <rFont val="宋体"/>
        <family val="3"/>
        <charset val="134"/>
      </rPr>
      <t>砷</t>
    </r>
  </si>
  <si>
    <r>
      <rPr>
        <sz val="9"/>
        <color theme="1"/>
        <rFont val="宋体"/>
        <family val="3"/>
        <charset val="134"/>
      </rPr>
      <t>石油类</t>
    </r>
  </si>
  <si>
    <r>
      <rPr>
        <sz val="9"/>
        <color theme="1"/>
        <rFont val="宋体"/>
        <family val="3"/>
        <charset val="134"/>
      </rPr>
      <t>铁</t>
    </r>
  </si>
  <si>
    <r>
      <rPr>
        <sz val="9"/>
        <color theme="1"/>
        <rFont val="宋体"/>
        <family val="3"/>
        <charset val="134"/>
      </rPr>
      <t>铜</t>
    </r>
  </si>
  <si>
    <r>
      <rPr>
        <sz val="9"/>
        <color theme="1"/>
        <rFont val="宋体"/>
        <family val="3"/>
        <charset val="134"/>
      </rPr>
      <t>锌</t>
    </r>
  </si>
  <si>
    <r>
      <rPr>
        <sz val="9"/>
        <color theme="1"/>
        <rFont val="宋体"/>
        <family val="3"/>
        <charset val="134"/>
      </rPr>
      <t>悬浮物</t>
    </r>
  </si>
  <si>
    <r>
      <rPr>
        <sz val="9"/>
        <color theme="1"/>
        <rFont val="宋体"/>
        <family val="3"/>
        <charset val="134"/>
      </rPr>
      <t>银</t>
    </r>
  </si>
  <si>
    <r>
      <rPr>
        <sz val="9"/>
        <color theme="1"/>
        <rFont val="宋体"/>
        <family val="3"/>
        <charset val="134"/>
      </rPr>
      <t>总氮</t>
    </r>
  </si>
  <si>
    <r>
      <rPr>
        <sz val="9"/>
        <color theme="1"/>
        <rFont val="宋体"/>
        <family val="3"/>
        <charset val="134"/>
      </rPr>
      <t>总铬</t>
    </r>
  </si>
  <si>
    <r>
      <rPr>
        <sz val="9"/>
        <color theme="1"/>
        <rFont val="宋体"/>
        <family val="3"/>
        <charset val="134"/>
      </rPr>
      <t>总磷</t>
    </r>
  </si>
  <si>
    <r>
      <rPr>
        <sz val="9"/>
        <color theme="1"/>
        <rFont val="宋体"/>
        <family val="3"/>
        <charset val="134"/>
      </rPr>
      <t>总氰化物</t>
    </r>
  </si>
  <si>
    <r>
      <rPr>
        <sz val="9"/>
        <color theme="1"/>
        <rFont val="宋体"/>
        <family val="3"/>
        <charset val="134"/>
      </rPr>
      <t>二期废水排放口</t>
    </r>
  </si>
  <si>
    <r>
      <rPr>
        <sz val="9"/>
        <color theme="1"/>
        <rFont val="宋体"/>
        <family val="3"/>
        <charset val="134"/>
      </rPr>
      <t>氟化物</t>
    </r>
  </si>
  <si>
    <r>
      <rPr>
        <sz val="9"/>
        <rFont val="宋体"/>
        <family val="3"/>
        <charset val="134"/>
      </rPr>
      <t>镉</t>
    </r>
  </si>
  <si>
    <r>
      <rPr>
        <sz val="9"/>
        <color theme="1"/>
        <rFont val="宋体"/>
        <family val="2"/>
      </rPr>
      <t>含银废水处理后排放口</t>
    </r>
    <phoneticPr fontId="1" type="noConversion"/>
  </si>
  <si>
    <r>
      <rPr>
        <sz val="9"/>
        <rFont val="宋体"/>
        <family val="3"/>
        <charset val="134"/>
      </rPr>
      <t>经办：</t>
    </r>
    <phoneticPr fontId="2" type="noConversion"/>
  </si>
  <si>
    <r>
      <rPr>
        <sz val="9"/>
        <rFont val="宋体"/>
        <family val="3"/>
        <charset val="134"/>
      </rPr>
      <t>审核：</t>
    </r>
    <phoneticPr fontId="2" type="noConversion"/>
  </si>
  <si>
    <r>
      <rPr>
        <sz val="9"/>
        <rFont val="宋体"/>
        <family val="3"/>
        <charset val="134"/>
      </rPr>
      <t>签发：</t>
    </r>
    <phoneticPr fontId="2" type="noConversion"/>
  </si>
  <si>
    <r>
      <rPr>
        <sz val="9"/>
        <rFont val="宋体"/>
        <family val="3"/>
        <charset val="134"/>
      </rPr>
      <t>日期：</t>
    </r>
    <phoneticPr fontId="2" type="noConversion"/>
  </si>
  <si>
    <r>
      <rPr>
        <sz val="14"/>
        <rFont val="宋体"/>
        <family val="3"/>
        <charset val="134"/>
      </rPr>
      <t>中山市</t>
    </r>
    <r>
      <rPr>
        <sz val="14"/>
        <rFont val="Times New Roman"/>
        <family val="1"/>
      </rPr>
      <t>2017</t>
    </r>
    <r>
      <rPr>
        <sz val="14"/>
        <rFont val="宋体"/>
        <family val="3"/>
        <charset val="134"/>
      </rPr>
      <t>年</t>
    </r>
    <r>
      <rPr>
        <sz val="14"/>
        <rFont val="Times New Roman"/>
        <family val="1"/>
      </rPr>
      <t>10</t>
    </r>
    <r>
      <rPr>
        <sz val="14"/>
        <rFont val="宋体"/>
        <family val="3"/>
        <charset val="134"/>
      </rPr>
      <t>月国控企业污染源（废水重点）监督性监测结果（</t>
    </r>
    <r>
      <rPr>
        <sz val="14"/>
        <rFont val="Times New Roman"/>
        <family val="1"/>
      </rPr>
      <t>12</t>
    </r>
    <r>
      <rPr>
        <sz val="14"/>
        <rFont val="宋体"/>
        <family val="3"/>
        <charset val="134"/>
      </rPr>
      <t>月报送，</t>
    </r>
    <r>
      <rPr>
        <sz val="14"/>
        <rFont val="Times New Roman"/>
        <family val="1"/>
      </rPr>
      <t>9</t>
    </r>
    <r>
      <rPr>
        <sz val="14"/>
        <rFont val="宋体"/>
        <family val="3"/>
        <charset val="134"/>
      </rPr>
      <t>家）</t>
    </r>
    <phoneticPr fontId="2" type="noConversion"/>
  </si>
  <si>
    <t>达标</t>
    <phoneticPr fontId="2" type="noConversion"/>
  </si>
  <si>
    <t>中山市2017年10月国控企业污染源（危废废水）监督性监测结果（12月报送，3家）</t>
    <phoneticPr fontId="2" type="noConversion"/>
  </si>
  <si>
    <t>中山市2017年10月国控企业污染源（养殖场）监督性监测结果（12月报送，1家）</t>
    <phoneticPr fontId="2" type="noConversion"/>
  </si>
  <si>
    <t>中山市2017年10月国控企业污染源（污水厂）监督性监测结果（12月报送，6家）</t>
    <phoneticPr fontId="2" type="noConversion"/>
  </si>
</sst>
</file>

<file path=xl/styles.xml><?xml version="1.0" encoding="utf-8"?>
<styleSheet xmlns="http://schemas.openxmlformats.org/spreadsheetml/2006/main">
  <numFmts count="6">
    <numFmt numFmtId="176" formatCode="yyyy\-m\-d"/>
    <numFmt numFmtId="177" formatCode="0.0_ "/>
    <numFmt numFmtId="178" formatCode="0_ "/>
    <numFmt numFmtId="179" formatCode="0.00_ "/>
    <numFmt numFmtId="180" formatCode="0.0"/>
    <numFmt numFmtId="181" formatCode="0.000"/>
  </numFmts>
  <fonts count="25">
    <font>
      <sz val="11"/>
      <color theme="1"/>
      <name val="宋体"/>
      <family val="2"/>
      <scheme val="minor"/>
    </font>
    <font>
      <sz val="9"/>
      <name val="宋体"/>
      <family val="3"/>
      <charset val="134"/>
      <scheme val="minor"/>
    </font>
    <font>
      <sz val="9"/>
      <name val="宋体"/>
      <family val="3"/>
      <charset val="134"/>
    </font>
    <font>
      <sz val="16"/>
      <name val="宋体"/>
      <family val="3"/>
      <charset val="134"/>
    </font>
    <font>
      <sz val="11"/>
      <color indexed="8"/>
      <name val="宋体"/>
      <family val="3"/>
      <charset val="134"/>
    </font>
    <font>
      <sz val="10"/>
      <name val="宋体"/>
      <family val="3"/>
      <charset val="134"/>
    </font>
    <font>
      <sz val="9"/>
      <name val="宋体"/>
      <family val="3"/>
      <charset val="134"/>
    </font>
    <font>
      <sz val="10"/>
      <name val="Times New Roman"/>
      <family val="1"/>
    </font>
    <font>
      <sz val="9"/>
      <color theme="1"/>
      <name val="宋体"/>
      <family val="3"/>
      <charset val="134"/>
      <scheme val="minor"/>
    </font>
    <font>
      <sz val="9"/>
      <color theme="1"/>
      <name val="宋体"/>
      <family val="2"/>
      <scheme val="minor"/>
    </font>
    <font>
      <sz val="14"/>
      <name val="宋体"/>
      <family val="3"/>
      <charset val="134"/>
    </font>
    <font>
      <sz val="12"/>
      <name val="宋体"/>
      <family val="3"/>
      <charset val="134"/>
    </font>
    <font>
      <sz val="9"/>
      <name val="Times New Roman"/>
      <family val="1"/>
    </font>
    <font>
      <sz val="9"/>
      <color theme="1"/>
      <name val="Times New Roman"/>
      <family val="1"/>
    </font>
    <font>
      <sz val="8"/>
      <name val="宋体"/>
      <family val="3"/>
      <charset val="134"/>
    </font>
    <font>
      <sz val="8"/>
      <color theme="1"/>
      <name val="宋体"/>
      <family val="2"/>
      <scheme val="minor"/>
    </font>
    <font>
      <sz val="8"/>
      <color theme="1"/>
      <name val="宋体"/>
      <family val="3"/>
      <charset val="134"/>
      <scheme val="minor"/>
    </font>
    <font>
      <sz val="12"/>
      <name val="宋体"/>
      <family val="3"/>
      <charset val="134"/>
      <scheme val="minor"/>
    </font>
    <font>
      <sz val="8"/>
      <name val="宋体"/>
      <family val="3"/>
      <charset val="134"/>
      <scheme val="minor"/>
    </font>
    <font>
      <sz val="14"/>
      <name val="Times New Roman"/>
      <family val="1"/>
    </font>
    <font>
      <sz val="11"/>
      <color theme="1"/>
      <name val="Times New Roman"/>
      <family val="1"/>
    </font>
    <font>
      <sz val="9"/>
      <color theme="1"/>
      <name val="宋体"/>
      <family val="3"/>
      <charset val="134"/>
    </font>
    <font>
      <sz val="9"/>
      <color theme="1"/>
      <name val="宋体"/>
      <family val="2"/>
    </font>
    <font>
      <sz val="14"/>
      <name val="Times New Roman"/>
      <family val="3"/>
      <charset val="134"/>
    </font>
    <font>
      <sz val="9"/>
      <name val="Times New Roman"/>
      <family val="3"/>
      <charset val="13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lignment vertical="center"/>
    </xf>
    <xf numFmtId="0" fontId="11" fillId="0" borderId="0">
      <alignment vertical="center"/>
    </xf>
  </cellStyleXfs>
  <cellXfs count="117">
    <xf numFmtId="0" fontId="0" fillId="0" borderId="0" xfId="0"/>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13" fillId="0" borderId="2" xfId="0" quotePrefix="1" applyFont="1" applyBorder="1" applyAlignment="1">
      <alignment horizontal="center"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5" fillId="0" borderId="5" xfId="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protection locked="0"/>
    </xf>
    <xf numFmtId="178" fontId="7" fillId="0" borderId="2" xfId="0" applyNumberFormat="1" applyFont="1" applyFill="1" applyBorder="1" applyAlignment="1" applyProtection="1">
      <alignment horizontal="center" vertical="center"/>
      <protection locked="0"/>
    </xf>
    <xf numFmtId="0" fontId="0" fillId="0" borderId="0" xfId="0" applyAlignment="1">
      <alignment horizontal="center"/>
    </xf>
    <xf numFmtId="178" fontId="5" fillId="0" borderId="2" xfId="0" applyNumberFormat="1" applyFont="1" applyFill="1" applyBorder="1" applyAlignment="1" applyProtection="1">
      <alignment horizontal="center" vertical="center"/>
      <protection locked="0"/>
    </xf>
    <xf numFmtId="179" fontId="5" fillId="0" borderId="2" xfId="0" applyNumberFormat="1"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3" fillId="0" borderId="2" xfId="0" quotePrefix="1" applyFont="1" applyFill="1" applyBorder="1" applyAlignment="1">
      <alignment horizontal="center" vertical="center"/>
    </xf>
    <xf numFmtId="0" fontId="0" fillId="0" borderId="0" xfId="0" applyFill="1"/>
    <xf numFmtId="0" fontId="16" fillId="0" borderId="2"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7" fillId="0" borderId="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6" fillId="0" borderId="7"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2" xfId="0" applyFont="1" applyFill="1" applyBorder="1" applyAlignment="1">
      <alignment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0" xfId="0"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2" fillId="0" borderId="7" xfId="0" applyFont="1" applyFill="1" applyBorder="1" applyAlignment="1">
      <alignment horizontal="center" vertical="center" wrapText="1"/>
    </xf>
    <xf numFmtId="0" fontId="15" fillId="0" borderId="0" xfId="0" applyFont="1" applyFill="1"/>
    <xf numFmtId="0" fontId="16" fillId="0" borderId="0" xfId="0" applyFont="1" applyFill="1"/>
    <xf numFmtId="14" fontId="0" fillId="0" borderId="0" xfId="0" applyNumberFormat="1" applyFill="1"/>
    <xf numFmtId="0" fontId="18" fillId="0" borderId="2" xfId="1" applyFont="1" applyFill="1" applyBorder="1" applyAlignment="1">
      <alignment horizontal="center" vertical="center" wrapText="1"/>
    </xf>
    <xf numFmtId="14" fontId="18" fillId="0" borderId="2" xfId="1"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0" fontId="16" fillId="0" borderId="2" xfId="0" quotePrefix="1" applyFont="1" applyFill="1" applyBorder="1" applyAlignment="1">
      <alignment horizontal="center" vertical="center"/>
    </xf>
    <xf numFmtId="0" fontId="18" fillId="0" borderId="2" xfId="0" quotePrefix="1" applyFont="1" applyFill="1" applyBorder="1" applyAlignment="1">
      <alignment horizontal="center" vertical="center" wrapText="1"/>
    </xf>
    <xf numFmtId="49" fontId="18" fillId="0" borderId="7" xfId="0"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7" xfId="0"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9" fillId="0" borderId="0" xfId="0" applyFont="1" applyFill="1" applyAlignment="1">
      <alignment horizontal="center" vertical="center"/>
    </xf>
    <xf numFmtId="180" fontId="16" fillId="0" borderId="2" xfId="0" quotePrefix="1" applyNumberFormat="1" applyFont="1" applyFill="1" applyBorder="1" applyAlignment="1">
      <alignment horizontal="center" vertical="center"/>
    </xf>
    <xf numFmtId="0" fontId="0" fillId="0" borderId="0" xfId="0" applyNumberFormat="1"/>
    <xf numFmtId="0" fontId="2" fillId="0" borderId="2" xfId="0" quotePrefix="1"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3" fillId="0" borderId="2" xfId="0" quotePrefix="1"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2" xfId="0" quotePrefix="1"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2" xfId="0" quotePrefix="1"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20" fillId="0" borderId="0" xfId="0" applyFont="1"/>
    <xf numFmtId="0" fontId="12" fillId="0" borderId="2" xfId="1" applyFont="1" applyFill="1" applyBorder="1" applyAlignment="1">
      <alignment horizontal="center" vertical="center" wrapText="1"/>
    </xf>
    <xf numFmtId="0" fontId="12" fillId="0" borderId="2" xfId="0" quotePrefix="1" applyFont="1" applyFill="1" applyBorder="1" applyAlignment="1">
      <alignment horizontal="center" vertical="center" wrapText="1"/>
    </xf>
    <xf numFmtId="180" fontId="12" fillId="0" borderId="2" xfId="0" quotePrefix="1" applyNumberFormat="1" applyFont="1" applyFill="1" applyBorder="1" applyAlignment="1">
      <alignment horizontal="center" vertical="center" wrapText="1"/>
    </xf>
    <xf numFmtId="181" fontId="12"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quotePrefix="1"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20" fillId="0" borderId="0" xfId="0" applyFont="1" applyBorder="1"/>
    <xf numFmtId="0" fontId="20" fillId="0" borderId="0" xfId="0" applyFont="1" applyFill="1" applyBorder="1"/>
    <xf numFmtId="0" fontId="12" fillId="0" borderId="0" xfId="0" applyFont="1" applyFill="1" applyBorder="1" applyAlignment="1">
      <alignment horizontal="center" vertical="center"/>
    </xf>
    <xf numFmtId="0" fontId="20" fillId="0" borderId="0" xfId="0" applyFont="1" applyFill="1"/>
    <xf numFmtId="0" fontId="18" fillId="0" borderId="7"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14" fontId="12" fillId="0" borderId="7"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3" fillId="0" borderId="7" xfId="0"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6" xfId="1" applyFont="1" applyFill="1" applyBorder="1" applyAlignment="1">
      <alignment horizontal="center" vertical="center" wrapText="1"/>
    </xf>
  </cellXfs>
  <cellStyles count="3">
    <cellStyle name="常规" xfId="0" builtinId="0"/>
    <cellStyle name="常规 2" xfId="1"/>
    <cellStyle name="常规 3" xfId="2"/>
  </cellStyles>
  <dxfs count="4">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64"/>
  <sheetViews>
    <sheetView view="pageBreakPreview" zoomScaleNormal="100" zoomScaleSheetLayoutView="100" workbookViewId="0">
      <selection activeCell="D31" sqref="D31:D44"/>
    </sheetView>
  </sheetViews>
  <sheetFormatPr defaultRowHeight="15"/>
  <cols>
    <col min="1" max="1" width="4.5" style="71" customWidth="1"/>
    <col min="2" max="2" width="5.875" style="71" customWidth="1"/>
    <col min="3" max="3" width="9.125" style="71" customWidth="1"/>
    <col min="4" max="5" width="9" style="71"/>
    <col min="6" max="6" width="11.625" style="71" customWidth="1"/>
    <col min="7" max="7" width="9.5" style="82" bestFit="1" customWidth="1"/>
    <col min="8" max="8" width="14" style="71" customWidth="1"/>
    <col min="9" max="9" width="7.625" style="71" customWidth="1"/>
    <col min="10" max="10" width="9.125" style="71" bestFit="1" customWidth="1"/>
    <col min="11" max="11" width="9.125" style="82" bestFit="1" customWidth="1"/>
    <col min="12" max="12" width="9" style="82"/>
    <col min="13" max="13" width="9.75" style="71" bestFit="1" customWidth="1"/>
    <col min="14" max="14" width="11" style="71" customWidth="1"/>
    <col min="15" max="15" width="9.5" style="71" customWidth="1"/>
    <col min="16" max="16384" width="9" style="71"/>
  </cols>
  <sheetData>
    <row r="1" spans="1:15" ht="32.25" customHeight="1">
      <c r="A1" s="91" t="s">
        <v>230</v>
      </c>
      <c r="B1" s="92"/>
      <c r="C1" s="92"/>
      <c r="D1" s="92"/>
      <c r="E1" s="92"/>
      <c r="F1" s="92"/>
      <c r="G1" s="92"/>
      <c r="H1" s="92"/>
      <c r="I1" s="92"/>
      <c r="J1" s="92"/>
      <c r="K1" s="92"/>
      <c r="L1" s="92"/>
      <c r="M1" s="92"/>
      <c r="N1" s="92"/>
      <c r="O1" s="92"/>
    </row>
    <row r="2" spans="1:15">
      <c r="A2" s="72" t="s">
        <v>145</v>
      </c>
      <c r="B2" s="72" t="s">
        <v>146</v>
      </c>
      <c r="C2" s="72" t="s">
        <v>147</v>
      </c>
      <c r="D2" s="72" t="s">
        <v>148</v>
      </c>
      <c r="E2" s="72" t="s">
        <v>149</v>
      </c>
      <c r="F2" s="72" t="s">
        <v>150</v>
      </c>
      <c r="G2" s="72" t="s">
        <v>151</v>
      </c>
      <c r="H2" s="93" t="s">
        <v>152</v>
      </c>
      <c r="I2" s="93"/>
      <c r="J2" s="72" t="s">
        <v>153</v>
      </c>
      <c r="K2" s="72" t="s">
        <v>154</v>
      </c>
      <c r="L2" s="72" t="s">
        <v>155</v>
      </c>
      <c r="M2" s="72" t="s">
        <v>156</v>
      </c>
      <c r="N2" s="72" t="s">
        <v>157</v>
      </c>
      <c r="O2" s="63" t="s">
        <v>158</v>
      </c>
    </row>
    <row r="3" spans="1:15">
      <c r="A3" s="89">
        <v>1</v>
      </c>
      <c r="B3" s="89" t="s">
        <v>159</v>
      </c>
      <c r="C3" s="89" t="s">
        <v>160</v>
      </c>
      <c r="D3" s="89" t="s">
        <v>33</v>
      </c>
      <c r="E3" s="89" t="s">
        <v>161</v>
      </c>
      <c r="F3" s="89" t="s">
        <v>162</v>
      </c>
      <c r="G3" s="90">
        <v>43038</v>
      </c>
      <c r="H3" s="85" t="s">
        <v>163</v>
      </c>
      <c r="I3" s="86" t="str">
        <f>IF(ISNUMBER(FIND("pH",H3)),"(无量纲)",IF(ISNUMBER(FIND("色度",H3)),"(倍)",IF(ISNUMBER(FIND("大肠",H3)),"","(mg/L)")))</f>
        <v>(无量纲)</v>
      </c>
      <c r="J3" s="70">
        <v>7.12</v>
      </c>
      <c r="K3" s="63" t="s">
        <v>164</v>
      </c>
      <c r="L3" s="73" t="s">
        <v>165</v>
      </c>
      <c r="M3" s="74"/>
      <c r="N3" s="73" t="s">
        <v>16</v>
      </c>
      <c r="O3" s="72"/>
    </row>
    <row r="4" spans="1:15">
      <c r="A4" s="89"/>
      <c r="B4" s="89"/>
      <c r="C4" s="89"/>
      <c r="D4" s="89"/>
      <c r="E4" s="89"/>
      <c r="F4" s="89"/>
      <c r="G4" s="90"/>
      <c r="H4" s="85" t="s">
        <v>166</v>
      </c>
      <c r="I4" s="86" t="str">
        <f t="shared" ref="I4:I49" si="0">IF(ISNUMBER(FIND("pH",H4)),"(无量纲)",IF(ISNUMBER(FIND("色度",H4)),"(倍)",IF(ISNUMBER(FIND("大肠",H4)),"","(mg/L)")))</f>
        <v>(mg/L)</v>
      </c>
      <c r="J4" s="70">
        <v>7.78</v>
      </c>
      <c r="K4" s="70">
        <v>10</v>
      </c>
      <c r="L4" s="73" t="s">
        <v>165</v>
      </c>
      <c r="M4" s="74"/>
      <c r="N4" s="73" t="s">
        <v>16</v>
      </c>
      <c r="O4" s="72"/>
    </row>
    <row r="5" spans="1:15">
      <c r="A5" s="89"/>
      <c r="B5" s="89"/>
      <c r="C5" s="89"/>
      <c r="D5" s="89"/>
      <c r="E5" s="89"/>
      <c r="F5" s="89"/>
      <c r="G5" s="90"/>
      <c r="H5" s="85" t="s">
        <v>167</v>
      </c>
      <c r="I5" s="86" t="str">
        <f t="shared" si="0"/>
        <v>(mg/L)</v>
      </c>
      <c r="J5" s="63" t="s">
        <v>168</v>
      </c>
      <c r="K5" s="70">
        <v>1</v>
      </c>
      <c r="L5" s="73" t="s">
        <v>165</v>
      </c>
      <c r="M5" s="74"/>
      <c r="N5" s="73" t="s">
        <v>16</v>
      </c>
      <c r="O5" s="72"/>
    </row>
    <row r="6" spans="1:15">
      <c r="A6" s="89"/>
      <c r="B6" s="89"/>
      <c r="C6" s="89"/>
      <c r="D6" s="89"/>
      <c r="E6" s="89"/>
      <c r="F6" s="89"/>
      <c r="G6" s="90"/>
      <c r="H6" s="85" t="s">
        <v>169</v>
      </c>
      <c r="I6" s="86" t="str">
        <f t="shared" si="0"/>
        <v>(mg/L)</v>
      </c>
      <c r="J6" s="63" t="s">
        <v>168</v>
      </c>
      <c r="K6" s="70">
        <v>0.5</v>
      </c>
      <c r="L6" s="73" t="s">
        <v>165</v>
      </c>
      <c r="M6" s="74"/>
      <c r="N6" s="73" t="s">
        <v>16</v>
      </c>
      <c r="O6" s="72"/>
    </row>
    <row r="7" spans="1:15">
      <c r="A7" s="89"/>
      <c r="B7" s="89"/>
      <c r="C7" s="89"/>
      <c r="D7" s="89"/>
      <c r="E7" s="89"/>
      <c r="F7" s="89"/>
      <c r="G7" s="90"/>
      <c r="H7" s="85" t="s">
        <v>170</v>
      </c>
      <c r="I7" s="86" t="str">
        <f t="shared" si="0"/>
        <v>(mg/L)</v>
      </c>
      <c r="J7" s="70">
        <v>21</v>
      </c>
      <c r="K7" s="70">
        <v>50</v>
      </c>
      <c r="L7" s="73" t="s">
        <v>165</v>
      </c>
      <c r="M7" s="73"/>
      <c r="N7" s="73" t="s">
        <v>16</v>
      </c>
      <c r="O7" s="72"/>
    </row>
    <row r="8" spans="1:15">
      <c r="A8" s="89"/>
      <c r="B8" s="89"/>
      <c r="C8" s="89"/>
      <c r="D8" s="89"/>
      <c r="E8" s="89"/>
      <c r="F8" s="89"/>
      <c r="G8" s="90"/>
      <c r="H8" s="85" t="s">
        <v>171</v>
      </c>
      <c r="I8" s="86" t="str">
        <f t="shared" si="0"/>
        <v>(mg/L)</v>
      </c>
      <c r="J8" s="63" t="s">
        <v>168</v>
      </c>
      <c r="K8" s="70">
        <v>0.5</v>
      </c>
      <c r="L8" s="73" t="s">
        <v>165</v>
      </c>
      <c r="M8" s="73"/>
      <c r="N8" s="73" t="s">
        <v>16</v>
      </c>
      <c r="O8" s="72"/>
    </row>
    <row r="9" spans="1:15">
      <c r="A9" s="89"/>
      <c r="B9" s="89"/>
      <c r="C9" s="89"/>
      <c r="D9" s="89"/>
      <c r="E9" s="89"/>
      <c r="F9" s="89"/>
      <c r="G9" s="90"/>
      <c r="H9" s="85" t="s">
        <v>172</v>
      </c>
      <c r="I9" s="86" t="str">
        <f t="shared" si="0"/>
        <v>(mg/L)</v>
      </c>
      <c r="J9" s="63" t="s">
        <v>168</v>
      </c>
      <c r="K9" s="70">
        <v>0.5</v>
      </c>
      <c r="L9" s="73" t="s">
        <v>165</v>
      </c>
      <c r="M9" s="73"/>
      <c r="N9" s="73" t="s">
        <v>16</v>
      </c>
      <c r="O9" s="72"/>
    </row>
    <row r="10" spans="1:15">
      <c r="A10" s="89"/>
      <c r="B10" s="89"/>
      <c r="C10" s="89"/>
      <c r="D10" s="89"/>
      <c r="E10" s="89"/>
      <c r="F10" s="89"/>
      <c r="G10" s="90"/>
      <c r="H10" s="85" t="s">
        <v>173</v>
      </c>
      <c r="I10" s="86" t="str">
        <f t="shared" si="0"/>
        <v>(倍)</v>
      </c>
      <c r="J10" s="70">
        <v>4</v>
      </c>
      <c r="K10" s="70">
        <v>50</v>
      </c>
      <c r="L10" s="73" t="s">
        <v>165</v>
      </c>
      <c r="M10" s="73"/>
      <c r="N10" s="73" t="s">
        <v>16</v>
      </c>
      <c r="O10" s="72"/>
    </row>
    <row r="11" spans="1:15">
      <c r="A11" s="89"/>
      <c r="B11" s="89"/>
      <c r="C11" s="89"/>
      <c r="D11" s="89"/>
      <c r="E11" s="89"/>
      <c r="F11" s="89"/>
      <c r="G11" s="90"/>
      <c r="H11" s="85" t="s">
        <v>174</v>
      </c>
      <c r="I11" s="86" t="str">
        <f t="shared" si="0"/>
        <v>(mg/L)</v>
      </c>
      <c r="J11" s="63">
        <v>3.3E-3</v>
      </c>
      <c r="K11" s="70">
        <v>0.1</v>
      </c>
      <c r="L11" s="73" t="s">
        <v>165</v>
      </c>
      <c r="M11" s="73"/>
      <c r="N11" s="73" t="s">
        <v>16</v>
      </c>
      <c r="O11" s="72"/>
    </row>
    <row r="12" spans="1:15">
      <c r="A12" s="89"/>
      <c r="B12" s="89"/>
      <c r="C12" s="89"/>
      <c r="D12" s="89"/>
      <c r="E12" s="89"/>
      <c r="F12" s="89"/>
      <c r="G12" s="90"/>
      <c r="H12" s="85" t="s">
        <v>175</v>
      </c>
      <c r="I12" s="86" t="str">
        <f t="shared" si="0"/>
        <v>(mg/L)</v>
      </c>
      <c r="J12" s="70">
        <v>4.9000000000000004</v>
      </c>
      <c r="K12" s="70">
        <v>20</v>
      </c>
      <c r="L12" s="73" t="s">
        <v>165</v>
      </c>
      <c r="M12" s="73"/>
      <c r="N12" s="73" t="s">
        <v>16</v>
      </c>
      <c r="O12" s="72"/>
    </row>
    <row r="13" spans="1:15">
      <c r="A13" s="89"/>
      <c r="B13" s="89"/>
      <c r="C13" s="89"/>
      <c r="D13" s="89"/>
      <c r="E13" s="89"/>
      <c r="F13" s="89"/>
      <c r="G13" s="90"/>
      <c r="H13" s="85" t="s">
        <v>176</v>
      </c>
      <c r="I13" s="86" t="str">
        <f t="shared" si="0"/>
        <v>(mg/L)</v>
      </c>
      <c r="J13" s="70">
        <v>5.3</v>
      </c>
      <c r="K13" s="70">
        <v>50</v>
      </c>
      <c r="L13" s="73" t="s">
        <v>165</v>
      </c>
      <c r="M13" s="74"/>
      <c r="N13" s="73" t="s">
        <v>16</v>
      </c>
      <c r="O13" s="72"/>
    </row>
    <row r="14" spans="1:15">
      <c r="A14" s="89"/>
      <c r="B14" s="89"/>
      <c r="C14" s="89"/>
      <c r="D14" s="89"/>
      <c r="E14" s="89"/>
      <c r="F14" s="89"/>
      <c r="G14" s="90"/>
      <c r="H14" s="85" t="s">
        <v>177</v>
      </c>
      <c r="I14" s="86" t="str">
        <f t="shared" si="0"/>
        <v>(mg/L)</v>
      </c>
      <c r="J14" s="70">
        <v>9.11</v>
      </c>
      <c r="K14" s="70">
        <v>15</v>
      </c>
      <c r="L14" s="73" t="s">
        <v>165</v>
      </c>
      <c r="M14" s="73"/>
      <c r="N14" s="73" t="s">
        <v>16</v>
      </c>
      <c r="O14" s="72"/>
    </row>
    <row r="15" spans="1:15">
      <c r="A15" s="89"/>
      <c r="B15" s="89"/>
      <c r="C15" s="89"/>
      <c r="D15" s="89"/>
      <c r="E15" s="89"/>
      <c r="F15" s="89"/>
      <c r="G15" s="90"/>
      <c r="H15" s="85" t="s">
        <v>178</v>
      </c>
      <c r="I15" s="86" t="str">
        <f>IF(ISNUMBER(FIND("pH",H15)),"(无量纲)",IF(ISNUMBER(FIND("色度",H15)),"(倍)",IF(ISNUMBER(FIND("大肠",H15)),"","(mg/L)")))</f>
        <v>(mg/L)</v>
      </c>
      <c r="J15" s="70">
        <v>0.04</v>
      </c>
      <c r="K15" s="70">
        <v>0.5</v>
      </c>
      <c r="L15" s="73" t="s">
        <v>165</v>
      </c>
      <c r="M15" s="73"/>
      <c r="N15" s="73" t="s">
        <v>16</v>
      </c>
      <c r="O15" s="72"/>
    </row>
    <row r="16" spans="1:15">
      <c r="A16" s="89"/>
      <c r="B16" s="89"/>
      <c r="C16" s="89"/>
      <c r="D16" s="89"/>
      <c r="E16" s="89"/>
      <c r="F16" s="89"/>
      <c r="G16" s="90"/>
      <c r="H16" s="85" t="s">
        <v>179</v>
      </c>
      <c r="I16" s="86" t="str">
        <f>IF(ISNUMBER(FIND("pH",H16)),"(无量纲)",IF(ISNUMBER(FIND("色度",H16)),"(倍)",IF(ISNUMBER(FIND("大肠",H16)),"","(mg/L)")))</f>
        <v>(mg/L)</v>
      </c>
      <c r="J16" s="70">
        <v>0.66300000000000003</v>
      </c>
      <c r="K16" s="70">
        <v>12</v>
      </c>
      <c r="L16" s="73" t="s">
        <v>180</v>
      </c>
      <c r="M16" s="73"/>
      <c r="N16" s="73"/>
      <c r="O16" s="72"/>
    </row>
    <row r="17" spans="1:15">
      <c r="A17" s="89">
        <v>2</v>
      </c>
      <c r="B17" s="89" t="s">
        <v>181</v>
      </c>
      <c r="C17" s="89" t="s">
        <v>182</v>
      </c>
      <c r="D17" s="89" t="s">
        <v>183</v>
      </c>
      <c r="E17" s="89" t="s">
        <v>161</v>
      </c>
      <c r="F17" s="89" t="s">
        <v>184</v>
      </c>
      <c r="G17" s="90">
        <v>43038</v>
      </c>
      <c r="H17" s="85" t="s">
        <v>163</v>
      </c>
      <c r="I17" s="86" t="str">
        <f t="shared" si="0"/>
        <v>(无量纲)</v>
      </c>
      <c r="J17" s="73">
        <v>8.11</v>
      </c>
      <c r="K17" s="63" t="s">
        <v>164</v>
      </c>
      <c r="L17" s="73" t="s">
        <v>165</v>
      </c>
      <c r="M17" s="73"/>
      <c r="N17" s="73" t="s">
        <v>16</v>
      </c>
      <c r="O17" s="72"/>
    </row>
    <row r="18" spans="1:15">
      <c r="A18" s="89"/>
      <c r="B18" s="89"/>
      <c r="C18" s="89"/>
      <c r="D18" s="89"/>
      <c r="E18" s="89"/>
      <c r="F18" s="89"/>
      <c r="G18" s="90"/>
      <c r="H18" s="85" t="s">
        <v>166</v>
      </c>
      <c r="I18" s="86" t="str">
        <f t="shared" si="0"/>
        <v>(mg/L)</v>
      </c>
      <c r="J18" s="73">
        <v>7.1999999999999995E-2</v>
      </c>
      <c r="K18" s="63">
        <v>10</v>
      </c>
      <c r="L18" s="73" t="s">
        <v>165</v>
      </c>
      <c r="M18" s="73"/>
      <c r="N18" s="73" t="s">
        <v>16</v>
      </c>
      <c r="O18" s="72"/>
    </row>
    <row r="19" spans="1:15">
      <c r="A19" s="89"/>
      <c r="B19" s="89"/>
      <c r="C19" s="89"/>
      <c r="D19" s="89"/>
      <c r="E19" s="89"/>
      <c r="F19" s="89"/>
      <c r="G19" s="90"/>
      <c r="H19" s="85" t="s">
        <v>167</v>
      </c>
      <c r="I19" s="86" t="str">
        <f t="shared" si="0"/>
        <v>(mg/L)</v>
      </c>
      <c r="J19" s="73" t="s">
        <v>168</v>
      </c>
      <c r="K19" s="63">
        <v>1</v>
      </c>
      <c r="L19" s="73" t="s">
        <v>165</v>
      </c>
      <c r="M19" s="73"/>
      <c r="N19" s="73" t="s">
        <v>16</v>
      </c>
      <c r="O19" s="72"/>
    </row>
    <row r="20" spans="1:15">
      <c r="A20" s="89"/>
      <c r="B20" s="89"/>
      <c r="C20" s="89"/>
      <c r="D20" s="89"/>
      <c r="E20" s="89"/>
      <c r="F20" s="89"/>
      <c r="G20" s="90"/>
      <c r="H20" s="85" t="s">
        <v>169</v>
      </c>
      <c r="I20" s="86" t="str">
        <f t="shared" si="0"/>
        <v>(mg/L)</v>
      </c>
      <c r="J20" s="73" t="s">
        <v>168</v>
      </c>
      <c r="K20" s="63">
        <v>0.5</v>
      </c>
      <c r="L20" s="73" t="s">
        <v>165</v>
      </c>
      <c r="M20" s="73"/>
      <c r="N20" s="73" t="s">
        <v>16</v>
      </c>
      <c r="O20" s="72"/>
    </row>
    <row r="21" spans="1:15">
      <c r="A21" s="89"/>
      <c r="B21" s="89"/>
      <c r="C21" s="89"/>
      <c r="D21" s="89"/>
      <c r="E21" s="89"/>
      <c r="F21" s="89"/>
      <c r="G21" s="90"/>
      <c r="H21" s="85" t="s">
        <v>170</v>
      </c>
      <c r="I21" s="86" t="str">
        <f t="shared" si="0"/>
        <v>(mg/L)</v>
      </c>
      <c r="J21" s="73">
        <v>20</v>
      </c>
      <c r="K21" s="63">
        <v>50</v>
      </c>
      <c r="L21" s="73" t="s">
        <v>165</v>
      </c>
      <c r="M21" s="73"/>
      <c r="N21" s="73" t="s">
        <v>16</v>
      </c>
      <c r="O21" s="72"/>
    </row>
    <row r="22" spans="1:15">
      <c r="A22" s="89"/>
      <c r="B22" s="89"/>
      <c r="C22" s="89"/>
      <c r="D22" s="89"/>
      <c r="E22" s="89"/>
      <c r="F22" s="89"/>
      <c r="G22" s="90"/>
      <c r="H22" s="85" t="s">
        <v>171</v>
      </c>
      <c r="I22" s="86" t="str">
        <f t="shared" si="0"/>
        <v>(mg/L)</v>
      </c>
      <c r="J22" s="73" t="s">
        <v>168</v>
      </c>
      <c r="K22" s="63">
        <v>0.5</v>
      </c>
      <c r="L22" s="73" t="s">
        <v>165</v>
      </c>
      <c r="M22" s="73"/>
      <c r="N22" s="73" t="s">
        <v>16</v>
      </c>
      <c r="O22" s="72"/>
    </row>
    <row r="23" spans="1:15">
      <c r="A23" s="89"/>
      <c r="B23" s="89"/>
      <c r="C23" s="89"/>
      <c r="D23" s="89"/>
      <c r="E23" s="89"/>
      <c r="F23" s="89"/>
      <c r="G23" s="90"/>
      <c r="H23" s="85" t="s">
        <v>172</v>
      </c>
      <c r="I23" s="86" t="str">
        <f t="shared" si="0"/>
        <v>(mg/L)</v>
      </c>
      <c r="J23" s="73" t="s">
        <v>168</v>
      </c>
      <c r="K23" s="63">
        <v>0.5</v>
      </c>
      <c r="L23" s="73" t="s">
        <v>165</v>
      </c>
      <c r="M23" s="73"/>
      <c r="N23" s="73" t="s">
        <v>16</v>
      </c>
      <c r="O23" s="72"/>
    </row>
    <row r="24" spans="1:15">
      <c r="A24" s="89"/>
      <c r="B24" s="89"/>
      <c r="C24" s="89"/>
      <c r="D24" s="89"/>
      <c r="E24" s="89"/>
      <c r="F24" s="89"/>
      <c r="G24" s="90"/>
      <c r="H24" s="85" t="s">
        <v>173</v>
      </c>
      <c r="I24" s="86" t="str">
        <f t="shared" si="0"/>
        <v>(倍)</v>
      </c>
      <c r="J24" s="73">
        <v>8</v>
      </c>
      <c r="K24" s="63">
        <v>40</v>
      </c>
      <c r="L24" s="73" t="s">
        <v>165</v>
      </c>
      <c r="M24" s="73"/>
      <c r="N24" s="73" t="s">
        <v>16</v>
      </c>
      <c r="O24" s="72"/>
    </row>
    <row r="25" spans="1:15">
      <c r="A25" s="89"/>
      <c r="B25" s="89"/>
      <c r="C25" s="89"/>
      <c r="D25" s="89"/>
      <c r="E25" s="89"/>
      <c r="F25" s="89"/>
      <c r="G25" s="90"/>
      <c r="H25" s="85" t="s">
        <v>174</v>
      </c>
      <c r="I25" s="86" t="str">
        <f t="shared" si="0"/>
        <v>(mg/L)</v>
      </c>
      <c r="J25" s="73">
        <v>3.2000000000000002E-3</v>
      </c>
      <c r="K25" s="63">
        <v>0.1</v>
      </c>
      <c r="L25" s="73" t="s">
        <v>165</v>
      </c>
      <c r="M25" s="73"/>
      <c r="N25" s="73" t="s">
        <v>16</v>
      </c>
      <c r="O25" s="72"/>
    </row>
    <row r="26" spans="1:15">
      <c r="A26" s="89"/>
      <c r="B26" s="89"/>
      <c r="C26" s="89"/>
      <c r="D26" s="89"/>
      <c r="E26" s="89"/>
      <c r="F26" s="89"/>
      <c r="G26" s="90"/>
      <c r="H26" s="85" t="s">
        <v>175</v>
      </c>
      <c r="I26" s="86" t="str">
        <f t="shared" si="0"/>
        <v>(mg/L)</v>
      </c>
      <c r="J26" s="73">
        <v>6.3</v>
      </c>
      <c r="K26" s="63">
        <v>20</v>
      </c>
      <c r="L26" s="73" t="s">
        <v>165</v>
      </c>
      <c r="M26" s="73"/>
      <c r="N26" s="73" t="s">
        <v>16</v>
      </c>
      <c r="O26" s="72"/>
    </row>
    <row r="27" spans="1:15">
      <c r="A27" s="89"/>
      <c r="B27" s="89"/>
      <c r="C27" s="89"/>
      <c r="D27" s="89"/>
      <c r="E27" s="89"/>
      <c r="F27" s="89"/>
      <c r="G27" s="90"/>
      <c r="H27" s="85" t="s">
        <v>176</v>
      </c>
      <c r="I27" s="86" t="str">
        <f t="shared" si="0"/>
        <v>(mg/L)</v>
      </c>
      <c r="J27" s="73">
        <v>5.0999999999999996</v>
      </c>
      <c r="K27" s="63">
        <v>50</v>
      </c>
      <c r="L27" s="73" t="s">
        <v>165</v>
      </c>
      <c r="M27" s="73"/>
      <c r="N27" s="73" t="s">
        <v>16</v>
      </c>
      <c r="O27" s="72"/>
    </row>
    <row r="28" spans="1:15">
      <c r="A28" s="89"/>
      <c r="B28" s="89"/>
      <c r="C28" s="89"/>
      <c r="D28" s="89"/>
      <c r="E28" s="89"/>
      <c r="F28" s="89"/>
      <c r="G28" s="90"/>
      <c r="H28" s="85" t="s">
        <v>177</v>
      </c>
      <c r="I28" s="86" t="str">
        <f t="shared" si="0"/>
        <v>(mg/L)</v>
      </c>
      <c r="J28" s="73">
        <v>1.58</v>
      </c>
      <c r="K28" s="63">
        <v>15</v>
      </c>
      <c r="L28" s="73" t="s">
        <v>165</v>
      </c>
      <c r="M28" s="73"/>
      <c r="N28" s="73" t="s">
        <v>16</v>
      </c>
      <c r="O28" s="72"/>
    </row>
    <row r="29" spans="1:15">
      <c r="A29" s="89"/>
      <c r="B29" s="89"/>
      <c r="C29" s="89"/>
      <c r="D29" s="89"/>
      <c r="E29" s="89"/>
      <c r="F29" s="89"/>
      <c r="G29" s="90"/>
      <c r="H29" s="85" t="s">
        <v>178</v>
      </c>
      <c r="I29" s="86" t="str">
        <f>IF(ISNUMBER(FIND("pH",H29)),"(无量纲)",IF(ISNUMBER(FIND("色度",H29)),"(倍)",IF(ISNUMBER(FIND("大肠",H29)),"","(mg/L)")))</f>
        <v>(mg/L)</v>
      </c>
      <c r="J29" s="63">
        <v>0.08</v>
      </c>
      <c r="K29" s="63">
        <v>0.5</v>
      </c>
      <c r="L29" s="73" t="s">
        <v>165</v>
      </c>
      <c r="M29" s="73"/>
      <c r="N29" s="73" t="s">
        <v>16</v>
      </c>
      <c r="O29" s="72"/>
    </row>
    <row r="30" spans="1:15">
      <c r="A30" s="89"/>
      <c r="B30" s="89"/>
      <c r="C30" s="89"/>
      <c r="D30" s="89"/>
      <c r="E30" s="89"/>
      <c r="F30" s="89"/>
      <c r="G30" s="90"/>
      <c r="H30" s="85" t="s">
        <v>179</v>
      </c>
      <c r="I30" s="86" t="str">
        <f>IF(ISNUMBER(FIND("pH",H30)),"(无量纲)",IF(ISNUMBER(FIND("色度",H30)),"(倍)",IF(ISNUMBER(FIND("大肠",H30)),"","(mg/L)")))</f>
        <v>(mg/L)</v>
      </c>
      <c r="J30" s="54">
        <v>0.34499999999999997</v>
      </c>
      <c r="K30" s="70">
        <v>12</v>
      </c>
      <c r="L30" s="63" t="s">
        <v>180</v>
      </c>
      <c r="M30" s="73"/>
      <c r="N30" s="73"/>
      <c r="O30" s="72"/>
    </row>
    <row r="31" spans="1:15">
      <c r="A31" s="89">
        <v>3</v>
      </c>
      <c r="B31" s="89" t="s">
        <v>181</v>
      </c>
      <c r="C31" s="89" t="s">
        <v>185</v>
      </c>
      <c r="D31" s="89" t="s">
        <v>186</v>
      </c>
      <c r="E31" s="89" t="s">
        <v>161</v>
      </c>
      <c r="F31" s="94" t="s">
        <v>187</v>
      </c>
      <c r="G31" s="90">
        <v>43038</v>
      </c>
      <c r="H31" s="85" t="s">
        <v>163</v>
      </c>
      <c r="I31" s="86" t="str">
        <f t="shared" si="0"/>
        <v>(无量纲)</v>
      </c>
      <c r="J31" s="73">
        <v>7.9</v>
      </c>
      <c r="K31" s="63" t="s">
        <v>164</v>
      </c>
      <c r="L31" s="63" t="s">
        <v>165</v>
      </c>
      <c r="M31" s="73"/>
      <c r="N31" s="73" t="s">
        <v>16</v>
      </c>
      <c r="O31" s="72"/>
    </row>
    <row r="32" spans="1:15">
      <c r="A32" s="89"/>
      <c r="B32" s="89"/>
      <c r="C32" s="89"/>
      <c r="D32" s="89"/>
      <c r="E32" s="89"/>
      <c r="F32" s="89"/>
      <c r="G32" s="90"/>
      <c r="H32" s="85" t="s">
        <v>166</v>
      </c>
      <c r="I32" s="86" t="str">
        <f t="shared" si="0"/>
        <v>(mg/L)</v>
      </c>
      <c r="J32" s="73">
        <v>8.2000000000000003E-2</v>
      </c>
      <c r="K32" s="63">
        <v>10</v>
      </c>
      <c r="L32" s="63" t="s">
        <v>165</v>
      </c>
      <c r="M32" s="73"/>
      <c r="N32" s="73" t="s">
        <v>16</v>
      </c>
      <c r="O32" s="72"/>
    </row>
    <row r="33" spans="1:15">
      <c r="A33" s="89"/>
      <c r="B33" s="89"/>
      <c r="C33" s="89"/>
      <c r="D33" s="89"/>
      <c r="E33" s="89"/>
      <c r="F33" s="89"/>
      <c r="G33" s="90"/>
      <c r="H33" s="85" t="s">
        <v>167</v>
      </c>
      <c r="I33" s="86" t="str">
        <f t="shared" si="0"/>
        <v>(mg/L)</v>
      </c>
      <c r="J33" s="73">
        <v>0.18</v>
      </c>
      <c r="K33" s="63">
        <v>1</v>
      </c>
      <c r="L33" s="63" t="s">
        <v>165</v>
      </c>
      <c r="M33" s="73"/>
      <c r="N33" s="73" t="s">
        <v>16</v>
      </c>
      <c r="O33" s="72"/>
    </row>
    <row r="34" spans="1:15">
      <c r="A34" s="89"/>
      <c r="B34" s="89"/>
      <c r="C34" s="89"/>
      <c r="D34" s="89"/>
      <c r="E34" s="89"/>
      <c r="F34" s="89"/>
      <c r="G34" s="90"/>
      <c r="H34" s="85" t="s">
        <v>169</v>
      </c>
      <c r="I34" s="86" t="str">
        <f t="shared" si="0"/>
        <v>(mg/L)</v>
      </c>
      <c r="J34" s="73" t="s">
        <v>168</v>
      </c>
      <c r="K34" s="63">
        <v>0.5</v>
      </c>
      <c r="L34" s="63" t="s">
        <v>165</v>
      </c>
      <c r="M34" s="73"/>
      <c r="N34" s="73" t="s">
        <v>16</v>
      </c>
      <c r="O34" s="72"/>
    </row>
    <row r="35" spans="1:15">
      <c r="A35" s="89"/>
      <c r="B35" s="89"/>
      <c r="C35" s="89"/>
      <c r="D35" s="89"/>
      <c r="E35" s="89"/>
      <c r="F35" s="89"/>
      <c r="G35" s="90"/>
      <c r="H35" s="85" t="s">
        <v>170</v>
      </c>
      <c r="I35" s="86" t="str">
        <f t="shared" si="0"/>
        <v>(mg/L)</v>
      </c>
      <c r="J35" s="73">
        <v>34</v>
      </c>
      <c r="K35" s="63">
        <v>50</v>
      </c>
      <c r="L35" s="63" t="s">
        <v>165</v>
      </c>
      <c r="M35" s="73"/>
      <c r="N35" s="73" t="s">
        <v>16</v>
      </c>
      <c r="O35" s="72"/>
    </row>
    <row r="36" spans="1:15">
      <c r="A36" s="89"/>
      <c r="B36" s="89"/>
      <c r="C36" s="89"/>
      <c r="D36" s="89"/>
      <c r="E36" s="89"/>
      <c r="F36" s="89"/>
      <c r="G36" s="90"/>
      <c r="H36" s="85" t="s">
        <v>171</v>
      </c>
      <c r="I36" s="86" t="str">
        <f t="shared" ref="I36:I42" si="1">IF(ISNUMBER(FIND("pH",H36)),"(无量纲)",IF(ISNUMBER(FIND("色度",H36)),"(倍)",IF(ISNUMBER(FIND("大肠",H36)),"","(mg/L)")))</f>
        <v>(mg/L)</v>
      </c>
      <c r="J36" s="73" t="s">
        <v>168</v>
      </c>
      <c r="K36" s="63">
        <v>0.5</v>
      </c>
      <c r="L36" s="63" t="s">
        <v>165</v>
      </c>
      <c r="M36" s="73"/>
      <c r="N36" s="73" t="s">
        <v>16</v>
      </c>
      <c r="O36" s="72"/>
    </row>
    <row r="37" spans="1:15">
      <c r="A37" s="89"/>
      <c r="B37" s="89"/>
      <c r="C37" s="89"/>
      <c r="D37" s="89"/>
      <c r="E37" s="89"/>
      <c r="F37" s="89"/>
      <c r="G37" s="90"/>
      <c r="H37" s="85" t="s">
        <v>172</v>
      </c>
      <c r="I37" s="86" t="str">
        <f t="shared" si="1"/>
        <v>(mg/L)</v>
      </c>
      <c r="J37" s="73" t="s">
        <v>168</v>
      </c>
      <c r="K37" s="63">
        <v>0.5</v>
      </c>
      <c r="L37" s="63" t="s">
        <v>165</v>
      </c>
      <c r="M37" s="73"/>
      <c r="N37" s="73" t="s">
        <v>16</v>
      </c>
      <c r="O37" s="72"/>
    </row>
    <row r="38" spans="1:15">
      <c r="A38" s="89"/>
      <c r="B38" s="89"/>
      <c r="C38" s="89"/>
      <c r="D38" s="89"/>
      <c r="E38" s="89"/>
      <c r="F38" s="89"/>
      <c r="G38" s="90"/>
      <c r="H38" s="85" t="s">
        <v>173</v>
      </c>
      <c r="I38" s="86" t="str">
        <f t="shared" si="1"/>
        <v>(倍)</v>
      </c>
      <c r="J38" s="73">
        <v>16</v>
      </c>
      <c r="K38" s="63">
        <v>50</v>
      </c>
      <c r="L38" s="63" t="s">
        <v>165</v>
      </c>
      <c r="M38" s="73"/>
      <c r="N38" s="73" t="s">
        <v>16</v>
      </c>
      <c r="O38" s="72"/>
    </row>
    <row r="39" spans="1:15">
      <c r="A39" s="89"/>
      <c r="B39" s="89"/>
      <c r="C39" s="89"/>
      <c r="D39" s="89"/>
      <c r="E39" s="89"/>
      <c r="F39" s="89"/>
      <c r="G39" s="90"/>
      <c r="H39" s="85" t="s">
        <v>174</v>
      </c>
      <c r="I39" s="86" t="str">
        <f t="shared" si="1"/>
        <v>(mg/L)</v>
      </c>
      <c r="J39" s="73">
        <v>2.2000000000000001E-3</v>
      </c>
      <c r="K39" s="63">
        <v>0.1</v>
      </c>
      <c r="L39" s="63" t="s">
        <v>165</v>
      </c>
      <c r="M39" s="73"/>
      <c r="N39" s="73" t="s">
        <v>16</v>
      </c>
      <c r="O39" s="72"/>
    </row>
    <row r="40" spans="1:15">
      <c r="A40" s="89"/>
      <c r="B40" s="89"/>
      <c r="C40" s="89"/>
      <c r="D40" s="89"/>
      <c r="E40" s="89"/>
      <c r="F40" s="89"/>
      <c r="G40" s="90"/>
      <c r="H40" s="85" t="s">
        <v>175</v>
      </c>
      <c r="I40" s="86" t="str">
        <f t="shared" si="1"/>
        <v>(mg/L)</v>
      </c>
      <c r="J40" s="73">
        <v>9.6</v>
      </c>
      <c r="K40" s="63">
        <v>20</v>
      </c>
      <c r="L40" s="63" t="s">
        <v>165</v>
      </c>
      <c r="M40" s="73"/>
      <c r="N40" s="73" t="s">
        <v>16</v>
      </c>
      <c r="O40" s="72"/>
    </row>
    <row r="41" spans="1:15">
      <c r="A41" s="89"/>
      <c r="B41" s="89"/>
      <c r="C41" s="89"/>
      <c r="D41" s="89"/>
      <c r="E41" s="89"/>
      <c r="F41" s="89"/>
      <c r="G41" s="90"/>
      <c r="H41" s="85" t="s">
        <v>176</v>
      </c>
      <c r="I41" s="86" t="str">
        <f t="shared" si="1"/>
        <v>(mg/L)</v>
      </c>
      <c r="J41" s="73">
        <v>8.1999999999999993</v>
      </c>
      <c r="K41" s="63">
        <v>50</v>
      </c>
      <c r="L41" s="63" t="s">
        <v>165</v>
      </c>
      <c r="M41" s="73"/>
      <c r="N41" s="73" t="s">
        <v>16</v>
      </c>
      <c r="O41" s="72"/>
    </row>
    <row r="42" spans="1:15">
      <c r="A42" s="89"/>
      <c r="B42" s="89"/>
      <c r="C42" s="89"/>
      <c r="D42" s="89"/>
      <c r="E42" s="89"/>
      <c r="F42" s="89"/>
      <c r="G42" s="90"/>
      <c r="H42" s="85" t="s">
        <v>177</v>
      </c>
      <c r="I42" s="86" t="str">
        <f t="shared" si="1"/>
        <v>(mg/L)</v>
      </c>
      <c r="J42" s="73">
        <v>1.73</v>
      </c>
      <c r="K42" s="63">
        <v>15</v>
      </c>
      <c r="L42" s="63" t="s">
        <v>165</v>
      </c>
      <c r="M42" s="73"/>
      <c r="N42" s="73" t="s">
        <v>16</v>
      </c>
      <c r="O42" s="72"/>
    </row>
    <row r="43" spans="1:15">
      <c r="A43" s="89"/>
      <c r="B43" s="89"/>
      <c r="C43" s="89"/>
      <c r="D43" s="89"/>
      <c r="E43" s="89"/>
      <c r="F43" s="89"/>
      <c r="G43" s="90"/>
      <c r="H43" s="85" t="s">
        <v>178</v>
      </c>
      <c r="I43" s="86" t="str">
        <f t="shared" ref="I43" si="2">IF(ISNUMBER(FIND("pH",H43)),"(无量纲)",IF(ISNUMBER(FIND("色度",H43)),"(倍)",IF(ISNUMBER(FIND("大肠",H43)),"","(mg/L)")))</f>
        <v>(mg/L)</v>
      </c>
      <c r="J43" s="63">
        <v>0.24</v>
      </c>
      <c r="K43" s="63">
        <v>0.5</v>
      </c>
      <c r="L43" s="63" t="s">
        <v>165</v>
      </c>
      <c r="M43" s="73"/>
      <c r="N43" s="73" t="s">
        <v>16</v>
      </c>
      <c r="O43" s="72"/>
    </row>
    <row r="44" spans="1:15">
      <c r="A44" s="89"/>
      <c r="B44" s="89"/>
      <c r="C44" s="89"/>
      <c r="D44" s="89"/>
      <c r="E44" s="89"/>
      <c r="F44" s="89"/>
      <c r="G44" s="90"/>
      <c r="H44" s="85" t="s">
        <v>179</v>
      </c>
      <c r="I44" s="86" t="str">
        <f>IF(ISNUMBER(FIND("pH",H44)),"(无量纲)",IF(ISNUMBER(FIND("色度",H44)),"(倍)",IF(ISNUMBER(FIND("大肠",H44)),"","(mg/L)")))</f>
        <v>(mg/L)</v>
      </c>
      <c r="J44" s="73">
        <v>1.008</v>
      </c>
      <c r="K44" s="63">
        <v>12</v>
      </c>
      <c r="L44" s="63" t="s">
        <v>180</v>
      </c>
      <c r="M44" s="73"/>
      <c r="N44" s="73"/>
      <c r="O44" s="72"/>
    </row>
    <row r="45" spans="1:15">
      <c r="A45" s="89"/>
      <c r="B45" s="89"/>
      <c r="C45" s="89"/>
      <c r="D45" s="90" t="s">
        <v>188</v>
      </c>
      <c r="E45" s="89"/>
      <c r="F45" s="89"/>
      <c r="G45" s="90"/>
      <c r="H45" s="85" t="s">
        <v>135</v>
      </c>
      <c r="I45" s="86" t="str">
        <f t="shared" si="0"/>
        <v>(无量纲)</v>
      </c>
      <c r="J45" s="73">
        <v>6.98</v>
      </c>
      <c r="K45" s="63" t="s">
        <v>164</v>
      </c>
      <c r="L45" s="73" t="s">
        <v>165</v>
      </c>
      <c r="M45" s="73"/>
      <c r="N45" s="73" t="s">
        <v>16</v>
      </c>
      <c r="O45" s="72"/>
    </row>
    <row r="46" spans="1:15">
      <c r="A46" s="89"/>
      <c r="B46" s="89"/>
      <c r="C46" s="89"/>
      <c r="D46" s="90"/>
      <c r="E46" s="89"/>
      <c r="F46" s="89"/>
      <c r="G46" s="90"/>
      <c r="H46" s="85" t="s">
        <v>166</v>
      </c>
      <c r="I46" s="86" t="str">
        <f t="shared" si="0"/>
        <v>(mg/L)</v>
      </c>
      <c r="J46" s="63">
        <v>0.66200000000000003</v>
      </c>
      <c r="K46" s="63">
        <v>10</v>
      </c>
      <c r="L46" s="63" t="s">
        <v>165</v>
      </c>
      <c r="M46" s="73"/>
      <c r="N46" s="73" t="s">
        <v>18</v>
      </c>
      <c r="O46" s="72"/>
    </row>
    <row r="47" spans="1:15">
      <c r="A47" s="89"/>
      <c r="B47" s="89"/>
      <c r="C47" s="89"/>
      <c r="D47" s="90"/>
      <c r="E47" s="89"/>
      <c r="F47" s="89"/>
      <c r="G47" s="90"/>
      <c r="H47" s="85" t="s">
        <v>167</v>
      </c>
      <c r="I47" s="86" t="str">
        <f t="shared" si="0"/>
        <v>(mg/L)</v>
      </c>
      <c r="J47" s="63">
        <v>7.0000000000000007E-2</v>
      </c>
      <c r="K47" s="63">
        <v>1</v>
      </c>
      <c r="L47" s="63" t="s">
        <v>165</v>
      </c>
      <c r="M47" s="73"/>
      <c r="N47" s="73" t="s">
        <v>18</v>
      </c>
      <c r="O47" s="72"/>
    </row>
    <row r="48" spans="1:15">
      <c r="A48" s="89"/>
      <c r="B48" s="89"/>
      <c r="C48" s="89"/>
      <c r="D48" s="90"/>
      <c r="E48" s="89"/>
      <c r="F48" s="89"/>
      <c r="G48" s="90"/>
      <c r="H48" s="85" t="s">
        <v>169</v>
      </c>
      <c r="I48" s="86" t="str">
        <f t="shared" si="0"/>
        <v>(mg/L)</v>
      </c>
      <c r="J48" s="63" t="s">
        <v>168</v>
      </c>
      <c r="K48" s="63">
        <v>0.5</v>
      </c>
      <c r="L48" s="63" t="s">
        <v>165</v>
      </c>
      <c r="M48" s="73"/>
      <c r="N48" s="73" t="s">
        <v>18</v>
      </c>
      <c r="O48" s="72"/>
    </row>
    <row r="49" spans="1:15">
      <c r="A49" s="89"/>
      <c r="B49" s="89"/>
      <c r="C49" s="89"/>
      <c r="D49" s="90"/>
      <c r="E49" s="89"/>
      <c r="F49" s="89"/>
      <c r="G49" s="90"/>
      <c r="H49" s="85" t="s">
        <v>170</v>
      </c>
      <c r="I49" s="86" t="str">
        <f t="shared" si="0"/>
        <v>(mg/L)</v>
      </c>
      <c r="J49" s="63">
        <v>28</v>
      </c>
      <c r="K49" s="63">
        <v>50</v>
      </c>
      <c r="L49" s="63" t="s">
        <v>165</v>
      </c>
      <c r="M49" s="73"/>
      <c r="N49" s="73" t="s">
        <v>18</v>
      </c>
      <c r="O49" s="72"/>
    </row>
    <row r="50" spans="1:15">
      <c r="A50" s="89"/>
      <c r="B50" s="89"/>
      <c r="C50" s="89"/>
      <c r="D50" s="90"/>
      <c r="E50" s="89"/>
      <c r="F50" s="89"/>
      <c r="G50" s="90"/>
      <c r="H50" s="85" t="s">
        <v>171</v>
      </c>
      <c r="I50" s="86" t="str">
        <f t="shared" ref="I50:I56" si="3">IF(ISNUMBER(FIND("pH",H50)),"(无量纲)",IF(ISNUMBER(FIND("色度",H50)),"(倍)",IF(ISNUMBER(FIND("大肠",H50)),"","(mg/L)")))</f>
        <v>(mg/L)</v>
      </c>
      <c r="J50" s="63" t="s">
        <v>168</v>
      </c>
      <c r="K50" s="63">
        <v>0.5</v>
      </c>
      <c r="L50" s="63" t="s">
        <v>165</v>
      </c>
      <c r="M50" s="73"/>
      <c r="N50" s="73" t="s">
        <v>18</v>
      </c>
      <c r="O50" s="72"/>
    </row>
    <row r="51" spans="1:15">
      <c r="A51" s="89"/>
      <c r="B51" s="89"/>
      <c r="C51" s="89"/>
      <c r="D51" s="90"/>
      <c r="E51" s="89"/>
      <c r="F51" s="89"/>
      <c r="G51" s="90"/>
      <c r="H51" s="85" t="s">
        <v>172</v>
      </c>
      <c r="I51" s="86" t="str">
        <f t="shared" si="3"/>
        <v>(mg/L)</v>
      </c>
      <c r="J51" s="63" t="s">
        <v>168</v>
      </c>
      <c r="K51" s="63">
        <v>0.5</v>
      </c>
      <c r="L51" s="63" t="s">
        <v>165</v>
      </c>
      <c r="M51" s="73"/>
      <c r="N51" s="73" t="s">
        <v>18</v>
      </c>
      <c r="O51" s="72"/>
    </row>
    <row r="52" spans="1:15">
      <c r="A52" s="89"/>
      <c r="B52" s="89"/>
      <c r="C52" s="89"/>
      <c r="D52" s="90"/>
      <c r="E52" s="89"/>
      <c r="F52" s="89"/>
      <c r="G52" s="90"/>
      <c r="H52" s="85" t="s">
        <v>173</v>
      </c>
      <c r="I52" s="86" t="str">
        <f t="shared" si="3"/>
        <v>(倍)</v>
      </c>
      <c r="J52" s="63">
        <v>4</v>
      </c>
      <c r="K52" s="63">
        <v>50</v>
      </c>
      <c r="L52" s="63" t="s">
        <v>165</v>
      </c>
      <c r="M52" s="73"/>
      <c r="N52" s="73" t="s">
        <v>18</v>
      </c>
      <c r="O52" s="72"/>
    </row>
    <row r="53" spans="1:15">
      <c r="A53" s="89"/>
      <c r="B53" s="89"/>
      <c r="C53" s="89"/>
      <c r="D53" s="90"/>
      <c r="E53" s="89"/>
      <c r="F53" s="89"/>
      <c r="G53" s="90"/>
      <c r="H53" s="85" t="s">
        <v>174</v>
      </c>
      <c r="I53" s="86" t="str">
        <f t="shared" si="3"/>
        <v>(mg/L)</v>
      </c>
      <c r="J53" s="63">
        <v>1.6999999999999999E-3</v>
      </c>
      <c r="K53" s="63">
        <v>0.1</v>
      </c>
      <c r="L53" s="63" t="s">
        <v>165</v>
      </c>
      <c r="M53" s="73"/>
      <c r="N53" s="73" t="s">
        <v>18</v>
      </c>
      <c r="O53" s="72"/>
    </row>
    <row r="54" spans="1:15">
      <c r="A54" s="89"/>
      <c r="B54" s="89"/>
      <c r="C54" s="89"/>
      <c r="D54" s="90"/>
      <c r="E54" s="89"/>
      <c r="F54" s="89"/>
      <c r="G54" s="90"/>
      <c r="H54" s="85" t="s">
        <v>175</v>
      </c>
      <c r="I54" s="86" t="str">
        <f t="shared" si="3"/>
        <v>(mg/L)</v>
      </c>
      <c r="J54" s="63">
        <v>8.6</v>
      </c>
      <c r="K54" s="63">
        <v>20</v>
      </c>
      <c r="L54" s="63" t="s">
        <v>165</v>
      </c>
      <c r="M54" s="73"/>
      <c r="N54" s="73" t="s">
        <v>18</v>
      </c>
      <c r="O54" s="72"/>
    </row>
    <row r="55" spans="1:15">
      <c r="A55" s="89"/>
      <c r="B55" s="89"/>
      <c r="C55" s="89"/>
      <c r="D55" s="90"/>
      <c r="E55" s="89"/>
      <c r="F55" s="89"/>
      <c r="G55" s="90"/>
      <c r="H55" s="85" t="s">
        <v>176</v>
      </c>
      <c r="I55" s="86" t="str">
        <f t="shared" si="3"/>
        <v>(mg/L)</v>
      </c>
      <c r="J55" s="63">
        <v>7.4</v>
      </c>
      <c r="K55" s="63">
        <v>50</v>
      </c>
      <c r="L55" s="63" t="s">
        <v>165</v>
      </c>
      <c r="M55" s="73"/>
      <c r="N55" s="73" t="s">
        <v>18</v>
      </c>
      <c r="O55" s="72"/>
    </row>
    <row r="56" spans="1:15">
      <c r="A56" s="89"/>
      <c r="B56" s="89"/>
      <c r="C56" s="89"/>
      <c r="D56" s="90"/>
      <c r="E56" s="89"/>
      <c r="F56" s="89"/>
      <c r="G56" s="90"/>
      <c r="H56" s="85" t="s">
        <v>177</v>
      </c>
      <c r="I56" s="86" t="str">
        <f t="shared" si="3"/>
        <v>(mg/L)</v>
      </c>
      <c r="J56" s="63">
        <v>2.0099999999999998</v>
      </c>
      <c r="K56" s="63">
        <v>15</v>
      </c>
      <c r="L56" s="63" t="s">
        <v>165</v>
      </c>
      <c r="M56" s="73"/>
      <c r="N56" s="73" t="s">
        <v>18</v>
      </c>
      <c r="O56" s="72"/>
    </row>
    <row r="57" spans="1:15">
      <c r="A57" s="89"/>
      <c r="B57" s="89"/>
      <c r="C57" s="89"/>
      <c r="D57" s="90"/>
      <c r="E57" s="89"/>
      <c r="F57" s="89"/>
      <c r="G57" s="90"/>
      <c r="H57" s="85" t="s">
        <v>178</v>
      </c>
      <c r="I57" s="86" t="str">
        <f t="shared" ref="I57" si="4">IF(ISNUMBER(FIND("pH",H57)),"(无量纲)",IF(ISNUMBER(FIND("色度",H57)),"(倍)",IF(ISNUMBER(FIND("大肠",H57)),"","(mg/L)")))</f>
        <v>(mg/L)</v>
      </c>
      <c r="J57" s="63">
        <v>0.1</v>
      </c>
      <c r="K57" s="63">
        <v>0.5</v>
      </c>
      <c r="L57" s="63" t="s">
        <v>165</v>
      </c>
      <c r="M57" s="73"/>
      <c r="N57" s="73" t="s">
        <v>18</v>
      </c>
      <c r="O57" s="72"/>
    </row>
    <row r="58" spans="1:15">
      <c r="A58" s="89"/>
      <c r="B58" s="89"/>
      <c r="C58" s="89"/>
      <c r="D58" s="90"/>
      <c r="E58" s="89"/>
      <c r="F58" s="89"/>
      <c r="G58" s="90"/>
      <c r="H58" s="85" t="s">
        <v>179</v>
      </c>
      <c r="I58" s="86" t="str">
        <f>IF(ISNUMBER(FIND("pH",H58)),"(无量纲)",IF(ISNUMBER(FIND("色度",H58)),"(倍)",IF(ISNUMBER(FIND("大肠",H58)),"","(mg/L)")))</f>
        <v>(mg/L)</v>
      </c>
      <c r="J58" s="63">
        <v>0.33500000000000002</v>
      </c>
      <c r="K58" s="63">
        <v>12</v>
      </c>
      <c r="L58" s="63" t="s">
        <v>180</v>
      </c>
      <c r="M58" s="73"/>
      <c r="N58" s="73"/>
      <c r="O58" s="72"/>
    </row>
    <row r="59" spans="1:15" ht="14.1" customHeight="1">
      <c r="A59" s="89">
        <v>4</v>
      </c>
      <c r="B59" s="89" t="s">
        <v>32</v>
      </c>
      <c r="C59" s="89" t="s">
        <v>189</v>
      </c>
      <c r="D59" s="89" t="s">
        <v>183</v>
      </c>
      <c r="E59" s="89" t="s">
        <v>161</v>
      </c>
      <c r="F59" s="89" t="s">
        <v>63</v>
      </c>
      <c r="G59" s="88">
        <v>43038</v>
      </c>
      <c r="H59" s="85" t="s">
        <v>135</v>
      </c>
      <c r="I59" s="86" t="str">
        <f t="shared" ref="I59:I60" si="5">IF(ISNUMBER(FIND("pH",H59)),"(无量纲)",IF(ISNUMBER(FIND("色度",H59)),"(倍)",IF(ISNUMBER(FIND("大肠",H59)),"","(mg/L)")))</f>
        <v>(无量纲)</v>
      </c>
      <c r="J59" s="61">
        <v>7.62</v>
      </c>
      <c r="K59" s="63" t="s">
        <v>136</v>
      </c>
      <c r="L59" s="63" t="s">
        <v>15</v>
      </c>
      <c r="M59" s="74"/>
      <c r="N59" s="5" t="s">
        <v>16</v>
      </c>
      <c r="O59" s="72"/>
    </row>
    <row r="60" spans="1:15">
      <c r="A60" s="89"/>
      <c r="B60" s="89"/>
      <c r="C60" s="89"/>
      <c r="D60" s="89"/>
      <c r="E60" s="89"/>
      <c r="F60" s="89"/>
      <c r="G60" s="88"/>
      <c r="H60" s="85" t="s">
        <v>67</v>
      </c>
      <c r="I60" s="86" t="str">
        <f t="shared" si="5"/>
        <v>(mg/L)</v>
      </c>
      <c r="J60" s="61">
        <v>0.156</v>
      </c>
      <c r="K60" s="63">
        <v>10</v>
      </c>
      <c r="L60" s="63" t="s">
        <v>15</v>
      </c>
      <c r="M60" s="73"/>
      <c r="N60" s="5" t="s">
        <v>16</v>
      </c>
      <c r="O60" s="72"/>
    </row>
    <row r="61" spans="1:15">
      <c r="A61" s="89"/>
      <c r="B61" s="89"/>
      <c r="C61" s="89"/>
      <c r="D61" s="89"/>
      <c r="E61" s="89"/>
      <c r="F61" s="89"/>
      <c r="G61" s="88"/>
      <c r="H61" s="85" t="s">
        <v>167</v>
      </c>
      <c r="I61" s="86" t="str">
        <f t="shared" ref="I61:I70" si="6">IF(ISNUMBER(FIND("pH",H61)),"(无量纲)",IF(ISNUMBER(FIND("色度",H61)),"(倍)",IF(ISNUMBER(FIND("大肠",H61)),"","(mg/L)")))</f>
        <v>(mg/L)</v>
      </c>
      <c r="J61" s="61">
        <v>0.14000000000000001</v>
      </c>
      <c r="K61" s="63">
        <v>1</v>
      </c>
      <c r="L61" s="63" t="s">
        <v>15</v>
      </c>
      <c r="M61" s="73"/>
      <c r="N61" s="5" t="s">
        <v>16</v>
      </c>
      <c r="O61" s="72"/>
    </row>
    <row r="62" spans="1:15">
      <c r="A62" s="89"/>
      <c r="B62" s="89"/>
      <c r="C62" s="89"/>
      <c r="D62" s="89"/>
      <c r="E62" s="89"/>
      <c r="F62" s="89"/>
      <c r="G62" s="88"/>
      <c r="H62" s="85" t="s">
        <v>69</v>
      </c>
      <c r="I62" s="86" t="str">
        <f t="shared" si="6"/>
        <v>(mg/L)</v>
      </c>
      <c r="J62" s="61" t="s">
        <v>131</v>
      </c>
      <c r="K62" s="63">
        <v>0.5</v>
      </c>
      <c r="L62" s="63" t="s">
        <v>15</v>
      </c>
      <c r="M62" s="73"/>
      <c r="N62" s="5" t="s">
        <v>16</v>
      </c>
      <c r="O62" s="72"/>
    </row>
    <row r="63" spans="1:15">
      <c r="A63" s="89"/>
      <c r="B63" s="89"/>
      <c r="C63" s="89"/>
      <c r="D63" s="89"/>
      <c r="E63" s="89"/>
      <c r="F63" s="89"/>
      <c r="G63" s="88"/>
      <c r="H63" s="85" t="s">
        <v>133</v>
      </c>
      <c r="I63" s="86" t="str">
        <f t="shared" si="6"/>
        <v>(mg/L)</v>
      </c>
      <c r="J63" s="61">
        <v>20</v>
      </c>
      <c r="K63" s="63">
        <v>60</v>
      </c>
      <c r="L63" s="63" t="s">
        <v>15</v>
      </c>
      <c r="M63" s="73"/>
      <c r="N63" s="5" t="s">
        <v>16</v>
      </c>
      <c r="O63" s="72"/>
    </row>
    <row r="64" spans="1:15">
      <c r="A64" s="89"/>
      <c r="B64" s="89"/>
      <c r="C64" s="89"/>
      <c r="D64" s="89"/>
      <c r="E64" s="89"/>
      <c r="F64" s="89"/>
      <c r="G64" s="88"/>
      <c r="H64" s="85" t="s">
        <v>70</v>
      </c>
      <c r="I64" s="86" t="str">
        <f t="shared" si="6"/>
        <v>(mg/L)</v>
      </c>
      <c r="J64" s="61" t="s">
        <v>168</v>
      </c>
      <c r="K64" s="63">
        <v>0.5</v>
      </c>
      <c r="L64" s="63" t="s">
        <v>15</v>
      </c>
      <c r="M64" s="73"/>
      <c r="N64" s="5" t="s">
        <v>16</v>
      </c>
      <c r="O64" s="72"/>
    </row>
    <row r="65" spans="1:15">
      <c r="A65" s="89"/>
      <c r="B65" s="89"/>
      <c r="C65" s="89"/>
      <c r="D65" s="89"/>
      <c r="E65" s="89"/>
      <c r="F65" s="89"/>
      <c r="G65" s="88"/>
      <c r="H65" s="85" t="s">
        <v>71</v>
      </c>
      <c r="I65" s="86" t="str">
        <f t="shared" si="6"/>
        <v>(mg/L)</v>
      </c>
      <c r="J65" s="61" t="s">
        <v>168</v>
      </c>
      <c r="K65" s="63">
        <v>0.5</v>
      </c>
      <c r="L65" s="63" t="s">
        <v>15</v>
      </c>
      <c r="M65" s="73"/>
      <c r="N65" s="5" t="s">
        <v>16</v>
      </c>
      <c r="O65" s="72"/>
    </row>
    <row r="66" spans="1:15">
      <c r="A66" s="89"/>
      <c r="B66" s="89"/>
      <c r="C66" s="89"/>
      <c r="D66" s="89"/>
      <c r="E66" s="89"/>
      <c r="F66" s="89"/>
      <c r="G66" s="88"/>
      <c r="H66" s="85" t="s">
        <v>173</v>
      </c>
      <c r="I66" s="86" t="str">
        <f t="shared" si="6"/>
        <v>(倍)</v>
      </c>
      <c r="J66" s="61">
        <v>8</v>
      </c>
      <c r="K66" s="63">
        <v>40</v>
      </c>
      <c r="L66" s="63" t="s">
        <v>15</v>
      </c>
      <c r="M66" s="73"/>
      <c r="N66" s="5" t="s">
        <v>16</v>
      </c>
      <c r="O66" s="72"/>
    </row>
    <row r="67" spans="1:15">
      <c r="A67" s="89"/>
      <c r="B67" s="89"/>
      <c r="C67" s="89"/>
      <c r="D67" s="89"/>
      <c r="E67" s="89"/>
      <c r="F67" s="89"/>
      <c r="G67" s="88"/>
      <c r="H67" s="85" t="s">
        <v>93</v>
      </c>
      <c r="I67" s="86" t="str">
        <f t="shared" si="6"/>
        <v>(mg/L)</v>
      </c>
      <c r="J67" s="61">
        <v>2.2000000000000001E-3</v>
      </c>
      <c r="K67" s="63">
        <v>0.1</v>
      </c>
      <c r="L67" s="63" t="s">
        <v>15</v>
      </c>
      <c r="M67" s="74"/>
      <c r="N67" s="5" t="s">
        <v>16</v>
      </c>
      <c r="O67" s="72"/>
    </row>
    <row r="68" spans="1:15">
      <c r="A68" s="89"/>
      <c r="B68" s="89"/>
      <c r="C68" s="89"/>
      <c r="D68" s="89"/>
      <c r="E68" s="89"/>
      <c r="F68" s="89"/>
      <c r="G68" s="88"/>
      <c r="H68" s="85" t="s">
        <v>134</v>
      </c>
      <c r="I68" s="86" t="str">
        <f t="shared" si="6"/>
        <v>(mg/L)</v>
      </c>
      <c r="J68" s="61">
        <v>6.2</v>
      </c>
      <c r="K68" s="63">
        <v>20</v>
      </c>
      <c r="L68" s="63" t="s">
        <v>15</v>
      </c>
      <c r="M68" s="74"/>
      <c r="N68" s="5" t="s">
        <v>16</v>
      </c>
      <c r="O68" s="72"/>
    </row>
    <row r="69" spans="1:15">
      <c r="A69" s="89"/>
      <c r="B69" s="89"/>
      <c r="C69" s="89"/>
      <c r="D69" s="89"/>
      <c r="E69" s="89"/>
      <c r="F69" s="89"/>
      <c r="G69" s="88"/>
      <c r="H69" s="85" t="s">
        <v>72</v>
      </c>
      <c r="I69" s="86" t="str">
        <f t="shared" si="6"/>
        <v>(mg/L)</v>
      </c>
      <c r="J69" s="61">
        <v>7.2</v>
      </c>
      <c r="K69" s="63">
        <v>50</v>
      </c>
      <c r="L69" s="63" t="s">
        <v>15</v>
      </c>
      <c r="M69" s="73"/>
      <c r="N69" s="5" t="s">
        <v>16</v>
      </c>
      <c r="O69" s="72"/>
    </row>
    <row r="70" spans="1:15">
      <c r="A70" s="89"/>
      <c r="B70" s="89"/>
      <c r="C70" s="89"/>
      <c r="D70" s="89"/>
      <c r="E70" s="89"/>
      <c r="F70" s="89"/>
      <c r="G70" s="88"/>
      <c r="H70" s="85" t="s">
        <v>177</v>
      </c>
      <c r="I70" s="86" t="str">
        <f t="shared" si="6"/>
        <v>(mg/L)</v>
      </c>
      <c r="J70" s="61">
        <v>2.2799999999999998</v>
      </c>
      <c r="K70" s="63">
        <v>15</v>
      </c>
      <c r="L70" s="63" t="s">
        <v>15</v>
      </c>
      <c r="M70" s="73"/>
      <c r="N70" s="5" t="s">
        <v>16</v>
      </c>
      <c r="O70" s="72"/>
    </row>
    <row r="71" spans="1:15">
      <c r="A71" s="89"/>
      <c r="B71" s="89"/>
      <c r="C71" s="89"/>
      <c r="D71" s="89"/>
      <c r="E71" s="89"/>
      <c r="F71" s="89"/>
      <c r="G71" s="88"/>
      <c r="H71" s="85" t="s">
        <v>74</v>
      </c>
      <c r="I71" s="86" t="str">
        <f>IF(ISNUMBER(FIND("pH",H71)),"(无量纲)",IF(ISNUMBER(FIND("色度",H71)),"(倍)",IF(ISNUMBER(FIND("大肠",H71)),"","(mg/L)")))</f>
        <v>(mg/L)</v>
      </c>
      <c r="J71" s="63">
        <v>0.12</v>
      </c>
      <c r="K71" s="63">
        <v>0.5</v>
      </c>
      <c r="L71" s="63" t="s">
        <v>15</v>
      </c>
      <c r="M71" s="73"/>
      <c r="N71" s="5" t="s">
        <v>16</v>
      </c>
      <c r="O71" s="72"/>
    </row>
    <row r="72" spans="1:15">
      <c r="A72" s="89"/>
      <c r="B72" s="89"/>
      <c r="C72" s="89"/>
      <c r="D72" s="89"/>
      <c r="E72" s="89"/>
      <c r="F72" s="89"/>
      <c r="G72" s="88"/>
      <c r="H72" s="85" t="s">
        <v>179</v>
      </c>
      <c r="I72" s="86" t="str">
        <f>IF(ISNUMBER(FIND("pH",H72)),"(无量纲)",IF(ISNUMBER(FIND("色度",H72)),"(倍)",IF(ISNUMBER(FIND("大肠",H72)),"","(mg/L)")))</f>
        <v>(mg/L)</v>
      </c>
      <c r="J72" s="75">
        <v>0.4</v>
      </c>
      <c r="K72" s="63">
        <v>12</v>
      </c>
      <c r="L72" s="63" t="s">
        <v>180</v>
      </c>
      <c r="M72" s="73"/>
      <c r="N72" s="5"/>
      <c r="O72" s="72"/>
    </row>
    <row r="73" spans="1:15">
      <c r="A73" s="89">
        <v>5</v>
      </c>
      <c r="B73" s="89" t="s">
        <v>34</v>
      </c>
      <c r="C73" s="89" t="s">
        <v>97</v>
      </c>
      <c r="D73" s="89" t="s">
        <v>33</v>
      </c>
      <c r="E73" s="89" t="s">
        <v>161</v>
      </c>
      <c r="F73" s="89" t="s">
        <v>35</v>
      </c>
      <c r="G73" s="88">
        <v>43038</v>
      </c>
      <c r="H73" s="85" t="s">
        <v>135</v>
      </c>
      <c r="I73" s="86" t="str">
        <f t="shared" ref="I73:I125" si="7">IF(ISNUMBER(FIND("pH",H73)),"(无量纲)",IF(ISNUMBER(FIND("色度",H73)),"(倍)",IF(ISNUMBER(FIND("大肠",H73)),"","(mg/L)")))</f>
        <v>(无量纲)</v>
      </c>
      <c r="J73" s="54">
        <v>7.29</v>
      </c>
      <c r="K73" s="63" t="s">
        <v>136</v>
      </c>
      <c r="L73" s="63" t="s">
        <v>15</v>
      </c>
      <c r="M73" s="17"/>
      <c r="N73" s="5" t="s">
        <v>18</v>
      </c>
      <c r="O73" s="72"/>
    </row>
    <row r="74" spans="1:15">
      <c r="A74" s="89"/>
      <c r="B74" s="89"/>
      <c r="C74" s="89"/>
      <c r="D74" s="89"/>
      <c r="E74" s="89"/>
      <c r="F74" s="89"/>
      <c r="G74" s="88"/>
      <c r="H74" s="85" t="s">
        <v>67</v>
      </c>
      <c r="I74" s="86" t="str">
        <f t="shared" si="7"/>
        <v>(mg/L)</v>
      </c>
      <c r="J74" s="54">
        <v>0.60199999999999998</v>
      </c>
      <c r="K74" s="70">
        <v>5</v>
      </c>
      <c r="L74" s="63" t="s">
        <v>15</v>
      </c>
      <c r="M74" s="17"/>
      <c r="N74" s="5" t="s">
        <v>18</v>
      </c>
      <c r="O74" s="72"/>
    </row>
    <row r="75" spans="1:15">
      <c r="A75" s="89"/>
      <c r="B75" s="89"/>
      <c r="C75" s="89"/>
      <c r="D75" s="89"/>
      <c r="E75" s="89"/>
      <c r="F75" s="89"/>
      <c r="G75" s="88"/>
      <c r="H75" s="85" t="s">
        <v>133</v>
      </c>
      <c r="I75" s="86" t="str">
        <f t="shared" si="7"/>
        <v>(mg/L)</v>
      </c>
      <c r="J75" s="54">
        <v>41</v>
      </c>
      <c r="K75" s="70">
        <v>50</v>
      </c>
      <c r="L75" s="63" t="s">
        <v>15</v>
      </c>
      <c r="M75" s="17"/>
      <c r="N75" s="5" t="s">
        <v>18</v>
      </c>
      <c r="O75" s="72"/>
    </row>
    <row r="76" spans="1:15">
      <c r="A76" s="89"/>
      <c r="B76" s="89"/>
      <c r="C76" s="89"/>
      <c r="D76" s="89"/>
      <c r="E76" s="89"/>
      <c r="F76" s="89"/>
      <c r="G76" s="88"/>
      <c r="H76" s="85" t="s">
        <v>173</v>
      </c>
      <c r="I76" s="86" t="str">
        <f t="shared" si="7"/>
        <v>(倍)</v>
      </c>
      <c r="J76" s="54">
        <v>8</v>
      </c>
      <c r="K76" s="70">
        <v>50</v>
      </c>
      <c r="L76" s="63" t="s">
        <v>15</v>
      </c>
      <c r="M76" s="17"/>
      <c r="N76" s="5" t="s">
        <v>18</v>
      </c>
      <c r="O76" s="72"/>
    </row>
    <row r="77" spans="1:15">
      <c r="A77" s="89"/>
      <c r="B77" s="89"/>
      <c r="C77" s="89"/>
      <c r="D77" s="89"/>
      <c r="E77" s="89"/>
      <c r="F77" s="89"/>
      <c r="G77" s="88"/>
      <c r="H77" s="85" t="s">
        <v>175</v>
      </c>
      <c r="I77" s="86" t="str">
        <f t="shared" si="7"/>
        <v>(mg/L)</v>
      </c>
      <c r="J77" s="54">
        <v>12.3</v>
      </c>
      <c r="K77" s="70">
        <v>20</v>
      </c>
      <c r="L77" s="63" t="s">
        <v>15</v>
      </c>
      <c r="M77" s="17"/>
      <c r="N77" s="5" t="s">
        <v>18</v>
      </c>
      <c r="O77" s="72"/>
    </row>
    <row r="78" spans="1:15">
      <c r="A78" s="89"/>
      <c r="B78" s="89"/>
      <c r="C78" s="89"/>
      <c r="D78" s="89"/>
      <c r="E78" s="89"/>
      <c r="F78" s="89"/>
      <c r="G78" s="88"/>
      <c r="H78" s="85" t="s">
        <v>176</v>
      </c>
      <c r="I78" s="86" t="str">
        <f t="shared" si="7"/>
        <v>(mg/L)</v>
      </c>
      <c r="J78" s="54">
        <v>7.6</v>
      </c>
      <c r="K78" s="70">
        <v>30</v>
      </c>
      <c r="L78" s="63" t="s">
        <v>15</v>
      </c>
      <c r="M78" s="17"/>
      <c r="N78" s="5" t="s">
        <v>18</v>
      </c>
      <c r="O78" s="72"/>
    </row>
    <row r="79" spans="1:15">
      <c r="A79" s="89"/>
      <c r="B79" s="89"/>
      <c r="C79" s="89"/>
      <c r="D79" s="89"/>
      <c r="E79" s="89"/>
      <c r="F79" s="89"/>
      <c r="G79" s="88"/>
      <c r="H79" s="85" t="s">
        <v>177</v>
      </c>
      <c r="I79" s="86" t="str">
        <f t="shared" si="7"/>
        <v>(mg/L)</v>
      </c>
      <c r="J79" s="54">
        <v>5.14</v>
      </c>
      <c r="K79" s="70">
        <v>12</v>
      </c>
      <c r="L79" s="63" t="s">
        <v>15</v>
      </c>
      <c r="M79" s="17"/>
      <c r="N79" s="5" t="s">
        <v>18</v>
      </c>
      <c r="O79" s="72"/>
    </row>
    <row r="80" spans="1:15">
      <c r="A80" s="89"/>
      <c r="B80" s="89"/>
      <c r="C80" s="89"/>
      <c r="D80" s="89"/>
      <c r="E80" s="89"/>
      <c r="F80" s="89"/>
      <c r="G80" s="88"/>
      <c r="H80" s="85" t="s">
        <v>178</v>
      </c>
      <c r="I80" s="86" t="str">
        <f t="shared" si="7"/>
        <v>(mg/L)</v>
      </c>
      <c r="J80" s="54">
        <v>0.04</v>
      </c>
      <c r="K80" s="70">
        <v>0.8</v>
      </c>
      <c r="L80" s="63" t="s">
        <v>15</v>
      </c>
      <c r="M80" s="17"/>
      <c r="N80" s="5" t="s">
        <v>18</v>
      </c>
      <c r="O80" s="72"/>
    </row>
    <row r="81" spans="1:15">
      <c r="A81" s="89"/>
      <c r="B81" s="89"/>
      <c r="C81" s="89"/>
      <c r="D81" s="89"/>
      <c r="E81" s="89"/>
      <c r="F81" s="89"/>
      <c r="G81" s="88"/>
      <c r="H81" s="85" t="s">
        <v>179</v>
      </c>
      <c r="I81" s="86" t="str">
        <f>IF(ISNUMBER(FIND("pH",H81)),"(无量纲)",IF(ISNUMBER(FIND("色度",H81)),"(倍)",IF(ISNUMBER(FIND("大肠",H81)),"","(mg/L)")))</f>
        <v>(mg/L)</v>
      </c>
      <c r="J81" s="54">
        <v>0.26100000000000001</v>
      </c>
      <c r="K81" s="70">
        <v>12</v>
      </c>
      <c r="L81" s="63" t="s">
        <v>180</v>
      </c>
      <c r="M81" s="17"/>
      <c r="N81" s="5"/>
      <c r="O81" s="72"/>
    </row>
    <row r="82" spans="1:15">
      <c r="A82" s="96">
        <v>6</v>
      </c>
      <c r="B82" s="96" t="s">
        <v>190</v>
      </c>
      <c r="C82" s="96" t="s">
        <v>191</v>
      </c>
      <c r="D82" s="76" t="s">
        <v>192</v>
      </c>
      <c r="E82" s="96" t="s">
        <v>193</v>
      </c>
      <c r="F82" s="96" t="s">
        <v>194</v>
      </c>
      <c r="G82" s="95">
        <v>43035</v>
      </c>
      <c r="H82" s="87" t="s">
        <v>195</v>
      </c>
      <c r="I82" s="86" t="str">
        <f t="shared" si="7"/>
        <v>(mg/L)</v>
      </c>
      <c r="J82" s="63" t="s">
        <v>168</v>
      </c>
      <c r="K82" s="76">
        <v>0.5</v>
      </c>
      <c r="L82" s="76" t="s">
        <v>196</v>
      </c>
      <c r="M82" s="73"/>
      <c r="N82" s="17" t="s">
        <v>16</v>
      </c>
      <c r="O82" s="72"/>
    </row>
    <row r="83" spans="1:15">
      <c r="A83" s="96"/>
      <c r="B83" s="96" t="s">
        <v>197</v>
      </c>
      <c r="C83" s="96" t="s">
        <v>198</v>
      </c>
      <c r="D83" s="96" t="s">
        <v>199</v>
      </c>
      <c r="E83" s="96"/>
      <c r="F83" s="96"/>
      <c r="G83" s="95"/>
      <c r="H83" s="87" t="s">
        <v>200</v>
      </c>
      <c r="I83" s="86" t="str">
        <f t="shared" si="7"/>
        <v>(无量纲)</v>
      </c>
      <c r="J83" s="77">
        <v>6.82</v>
      </c>
      <c r="K83" s="76" t="s">
        <v>201</v>
      </c>
      <c r="L83" s="73" t="s">
        <v>165</v>
      </c>
      <c r="M83" s="73"/>
      <c r="N83" s="17" t="s">
        <v>16</v>
      </c>
      <c r="O83" s="72"/>
    </row>
    <row r="84" spans="1:15">
      <c r="A84" s="96"/>
      <c r="B84" s="96"/>
      <c r="C84" s="96"/>
      <c r="D84" s="96"/>
      <c r="E84" s="96"/>
      <c r="F84" s="96"/>
      <c r="G84" s="95"/>
      <c r="H84" s="87" t="s">
        <v>202</v>
      </c>
      <c r="I84" s="86" t="str">
        <f t="shared" si="7"/>
        <v>(mg/L)</v>
      </c>
      <c r="J84" s="76" t="s">
        <v>203</v>
      </c>
      <c r="K84" s="78">
        <v>3</v>
      </c>
      <c r="L84" s="76" t="s">
        <v>196</v>
      </c>
      <c r="M84" s="73"/>
      <c r="N84" s="17" t="s">
        <v>16</v>
      </c>
      <c r="O84" s="72"/>
    </row>
    <row r="85" spans="1:15">
      <c r="A85" s="96"/>
      <c r="B85" s="96"/>
      <c r="C85" s="96"/>
      <c r="D85" s="96"/>
      <c r="E85" s="96"/>
      <c r="F85" s="96"/>
      <c r="G85" s="95"/>
      <c r="H85" s="85" t="s">
        <v>204</v>
      </c>
      <c r="I85" s="86" t="str">
        <f t="shared" si="7"/>
        <v>(mg/L)</v>
      </c>
      <c r="J85" s="78">
        <v>0.11</v>
      </c>
      <c r="K85" s="78">
        <v>10</v>
      </c>
      <c r="L85" s="76" t="s">
        <v>196</v>
      </c>
      <c r="M85" s="73"/>
      <c r="N85" s="17" t="s">
        <v>16</v>
      </c>
      <c r="O85" s="72"/>
    </row>
    <row r="86" spans="1:15">
      <c r="A86" s="96"/>
      <c r="B86" s="96"/>
      <c r="C86" s="96"/>
      <c r="D86" s="96"/>
      <c r="E86" s="96"/>
      <c r="F86" s="96"/>
      <c r="G86" s="95"/>
      <c r="H86" s="87" t="s">
        <v>205</v>
      </c>
      <c r="I86" s="86" t="str">
        <f t="shared" si="7"/>
        <v>(mg/L)</v>
      </c>
      <c r="J86" s="76" t="s">
        <v>203</v>
      </c>
      <c r="K86" s="78">
        <v>0.01</v>
      </c>
      <c r="L86" s="76" t="s">
        <v>196</v>
      </c>
      <c r="M86" s="73"/>
      <c r="N86" s="17" t="s">
        <v>16</v>
      </c>
      <c r="O86" s="72"/>
    </row>
    <row r="87" spans="1:15">
      <c r="A87" s="96"/>
      <c r="B87" s="96"/>
      <c r="C87" s="96"/>
      <c r="D87" s="96"/>
      <c r="E87" s="96"/>
      <c r="F87" s="96"/>
      <c r="G87" s="95"/>
      <c r="H87" s="87" t="s">
        <v>206</v>
      </c>
      <c r="I87" s="86" t="str">
        <f t="shared" si="7"/>
        <v>(mg/L)</v>
      </c>
      <c r="J87" s="76">
        <v>2.2000000000000001E-4</v>
      </c>
      <c r="K87" s="78">
        <v>5.0000000000000001E-3</v>
      </c>
      <c r="L87" s="76" t="s">
        <v>196</v>
      </c>
      <c r="M87" s="73"/>
      <c r="N87" s="17" t="s">
        <v>16</v>
      </c>
      <c r="O87" s="72"/>
    </row>
    <row r="88" spans="1:15">
      <c r="A88" s="96"/>
      <c r="B88" s="96"/>
      <c r="C88" s="96"/>
      <c r="D88" s="96"/>
      <c r="E88" s="96"/>
      <c r="F88" s="96"/>
      <c r="G88" s="95"/>
      <c r="H88" s="87" t="s">
        <v>207</v>
      </c>
      <c r="I88" s="86" t="str">
        <f t="shared" si="7"/>
        <v>(mg/L)</v>
      </c>
      <c r="J88" s="70">
        <v>34</v>
      </c>
      <c r="K88" s="78">
        <v>50</v>
      </c>
      <c r="L88" s="76" t="s">
        <v>196</v>
      </c>
      <c r="M88" s="73"/>
      <c r="N88" s="17" t="s">
        <v>16</v>
      </c>
      <c r="O88" s="72"/>
    </row>
    <row r="89" spans="1:15">
      <c r="A89" s="96"/>
      <c r="B89" s="96"/>
      <c r="C89" s="96"/>
      <c r="D89" s="96"/>
      <c r="E89" s="96"/>
      <c r="F89" s="96"/>
      <c r="G89" s="95"/>
      <c r="H89" s="87" t="s">
        <v>208</v>
      </c>
      <c r="I89" s="86" t="str">
        <f t="shared" si="7"/>
        <v>(mg/L)</v>
      </c>
      <c r="J89" s="76" t="s">
        <v>203</v>
      </c>
      <c r="K89" s="78">
        <v>0.1</v>
      </c>
      <c r="L89" s="76" t="s">
        <v>196</v>
      </c>
      <c r="M89" s="73"/>
      <c r="N89" s="17" t="s">
        <v>16</v>
      </c>
      <c r="O89" s="72"/>
    </row>
    <row r="90" spans="1:15">
      <c r="A90" s="96"/>
      <c r="B90" s="96"/>
      <c r="C90" s="96"/>
      <c r="D90" s="96"/>
      <c r="E90" s="96"/>
      <c r="F90" s="96"/>
      <c r="G90" s="95"/>
      <c r="H90" s="87" t="s">
        <v>209</v>
      </c>
      <c r="I90" s="86" t="str">
        <f t="shared" si="7"/>
        <v>(mg/L)</v>
      </c>
      <c r="J90" s="70">
        <v>0.121</v>
      </c>
      <c r="K90" s="78">
        <v>2</v>
      </c>
      <c r="L90" s="76" t="s">
        <v>196</v>
      </c>
      <c r="M90" s="73"/>
      <c r="N90" s="17" t="s">
        <v>16</v>
      </c>
      <c r="O90" s="72"/>
    </row>
    <row r="91" spans="1:15">
      <c r="A91" s="96"/>
      <c r="B91" s="96"/>
      <c r="C91" s="96"/>
      <c r="D91" s="96"/>
      <c r="E91" s="96"/>
      <c r="F91" s="96"/>
      <c r="G91" s="95"/>
      <c r="H91" s="87" t="s">
        <v>195</v>
      </c>
      <c r="I91" s="86" t="str">
        <f t="shared" si="7"/>
        <v>(mg/L)</v>
      </c>
      <c r="J91" s="78">
        <v>1.4999999999999999E-2</v>
      </c>
      <c r="K91" s="78">
        <v>0.5</v>
      </c>
      <c r="L91" s="76" t="s">
        <v>196</v>
      </c>
      <c r="M91" s="73"/>
      <c r="N91" s="17" t="s">
        <v>16</v>
      </c>
      <c r="O91" s="72"/>
    </row>
    <row r="92" spans="1:15">
      <c r="A92" s="96"/>
      <c r="B92" s="96"/>
      <c r="C92" s="96"/>
      <c r="D92" s="96"/>
      <c r="E92" s="96"/>
      <c r="F92" s="96"/>
      <c r="G92" s="95"/>
      <c r="H92" s="87" t="s">
        <v>210</v>
      </c>
      <c r="I92" s="86" t="str">
        <f t="shared" si="7"/>
        <v>(mg/L)</v>
      </c>
      <c r="J92" s="63" t="s">
        <v>168</v>
      </c>
      <c r="K92" s="78">
        <v>0.1</v>
      </c>
      <c r="L92" s="76" t="s">
        <v>196</v>
      </c>
      <c r="M92" s="73"/>
      <c r="N92" s="17" t="s">
        <v>16</v>
      </c>
      <c r="O92" s="72"/>
    </row>
    <row r="93" spans="1:15">
      <c r="A93" s="96"/>
      <c r="B93" s="96"/>
      <c r="C93" s="96"/>
      <c r="D93" s="96"/>
      <c r="E93" s="96"/>
      <c r="F93" s="96"/>
      <c r="G93" s="95"/>
      <c r="H93" s="87" t="s">
        <v>211</v>
      </c>
      <c r="I93" s="86" t="str">
        <f t="shared" si="7"/>
        <v>(mg/L)</v>
      </c>
      <c r="J93" s="63" t="s">
        <v>168</v>
      </c>
      <c r="K93" s="78">
        <v>0.5</v>
      </c>
      <c r="L93" s="76" t="s">
        <v>196</v>
      </c>
      <c r="M93" s="73"/>
      <c r="N93" s="17" t="s">
        <v>16</v>
      </c>
      <c r="O93" s="72"/>
    </row>
    <row r="94" spans="1:15">
      <c r="A94" s="96"/>
      <c r="B94" s="96"/>
      <c r="C94" s="96"/>
      <c r="D94" s="96"/>
      <c r="E94" s="96"/>
      <c r="F94" s="96"/>
      <c r="G94" s="95"/>
      <c r="H94" s="87" t="s">
        <v>212</v>
      </c>
      <c r="I94" s="86" t="str">
        <f t="shared" si="7"/>
        <v>(mg/L)</v>
      </c>
      <c r="J94" s="76" t="s">
        <v>203</v>
      </c>
      <c r="K94" s="78">
        <v>2</v>
      </c>
      <c r="L94" s="76" t="s">
        <v>196</v>
      </c>
      <c r="M94" s="73"/>
      <c r="N94" s="17" t="s">
        <v>16</v>
      </c>
      <c r="O94" s="72"/>
    </row>
    <row r="95" spans="1:15">
      <c r="A95" s="96"/>
      <c r="B95" s="96"/>
      <c r="C95" s="96"/>
      <c r="D95" s="96"/>
      <c r="E95" s="96"/>
      <c r="F95" s="96"/>
      <c r="G95" s="95"/>
      <c r="H95" s="87" t="s">
        <v>213</v>
      </c>
      <c r="I95" s="86" t="str">
        <f t="shared" si="7"/>
        <v>(mg/L)</v>
      </c>
      <c r="J95" s="78">
        <v>0.58799999999999997</v>
      </c>
      <c r="K95" s="78">
        <v>2</v>
      </c>
      <c r="L95" s="76" t="s">
        <v>196</v>
      </c>
      <c r="M95" s="73"/>
      <c r="N95" s="17" t="s">
        <v>16</v>
      </c>
      <c r="O95" s="72"/>
    </row>
    <row r="96" spans="1:15">
      <c r="A96" s="96"/>
      <c r="B96" s="96"/>
      <c r="C96" s="96"/>
      <c r="D96" s="96"/>
      <c r="E96" s="96"/>
      <c r="F96" s="96"/>
      <c r="G96" s="95"/>
      <c r="H96" s="87" t="s">
        <v>214</v>
      </c>
      <c r="I96" s="86" t="str">
        <f t="shared" si="7"/>
        <v>(mg/L)</v>
      </c>
      <c r="J96" s="78">
        <v>7.8E-2</v>
      </c>
      <c r="K96" s="78">
        <v>0.5</v>
      </c>
      <c r="L96" s="76" t="s">
        <v>196</v>
      </c>
      <c r="M96" s="73"/>
      <c r="N96" s="17" t="s">
        <v>16</v>
      </c>
      <c r="O96" s="72"/>
    </row>
    <row r="97" spans="1:15">
      <c r="A97" s="96"/>
      <c r="B97" s="96"/>
      <c r="C97" s="96"/>
      <c r="D97" s="96"/>
      <c r="E97" s="96"/>
      <c r="F97" s="96"/>
      <c r="G97" s="95"/>
      <c r="H97" s="87" t="s">
        <v>215</v>
      </c>
      <c r="I97" s="86" t="str">
        <f t="shared" si="7"/>
        <v>(mg/L)</v>
      </c>
      <c r="J97" s="78">
        <v>1.6E-2</v>
      </c>
      <c r="K97" s="78">
        <v>1</v>
      </c>
      <c r="L97" s="76" t="s">
        <v>196</v>
      </c>
      <c r="M97" s="73"/>
      <c r="N97" s="17" t="s">
        <v>16</v>
      </c>
      <c r="O97" s="72"/>
    </row>
    <row r="98" spans="1:15">
      <c r="A98" s="96"/>
      <c r="B98" s="96"/>
      <c r="C98" s="96"/>
      <c r="D98" s="96"/>
      <c r="E98" s="96"/>
      <c r="F98" s="96"/>
      <c r="G98" s="95"/>
      <c r="H98" s="87" t="s">
        <v>216</v>
      </c>
      <c r="I98" s="86" t="str">
        <f t="shared" si="7"/>
        <v>(mg/L)</v>
      </c>
      <c r="J98" s="78">
        <v>6.7</v>
      </c>
      <c r="K98" s="78">
        <v>30</v>
      </c>
      <c r="L98" s="76" t="s">
        <v>196</v>
      </c>
      <c r="M98" s="73"/>
      <c r="N98" s="17" t="s">
        <v>16</v>
      </c>
      <c r="O98" s="72"/>
    </row>
    <row r="99" spans="1:15">
      <c r="A99" s="96"/>
      <c r="B99" s="96"/>
      <c r="C99" s="96"/>
      <c r="D99" s="96"/>
      <c r="E99" s="96"/>
      <c r="F99" s="96"/>
      <c r="G99" s="95"/>
      <c r="H99" s="87" t="s">
        <v>217</v>
      </c>
      <c r="I99" s="86" t="str">
        <f t="shared" si="7"/>
        <v>(mg/L)</v>
      </c>
      <c r="J99" s="76" t="s">
        <v>203</v>
      </c>
      <c r="K99" s="78">
        <v>0.1</v>
      </c>
      <c r="L99" s="76" t="s">
        <v>196</v>
      </c>
      <c r="M99" s="73"/>
      <c r="N99" s="17" t="s">
        <v>16</v>
      </c>
      <c r="O99" s="72"/>
    </row>
    <row r="100" spans="1:15">
      <c r="A100" s="96"/>
      <c r="B100" s="96"/>
      <c r="C100" s="96"/>
      <c r="D100" s="96"/>
      <c r="E100" s="96"/>
      <c r="F100" s="96"/>
      <c r="G100" s="95"/>
      <c r="H100" s="87" t="s">
        <v>218</v>
      </c>
      <c r="I100" s="86" t="str">
        <f t="shared" si="7"/>
        <v>(mg/L)</v>
      </c>
      <c r="J100" s="70">
        <v>3.53</v>
      </c>
      <c r="K100" s="78">
        <v>20</v>
      </c>
      <c r="L100" s="76" t="s">
        <v>196</v>
      </c>
      <c r="M100" s="73"/>
      <c r="N100" s="17" t="s">
        <v>16</v>
      </c>
      <c r="O100" s="72"/>
    </row>
    <row r="101" spans="1:15">
      <c r="A101" s="96"/>
      <c r="B101" s="96"/>
      <c r="C101" s="96"/>
      <c r="D101" s="96"/>
      <c r="E101" s="96"/>
      <c r="F101" s="96"/>
      <c r="G101" s="95"/>
      <c r="H101" s="87" t="s">
        <v>219</v>
      </c>
      <c r="I101" s="86" t="str">
        <f t="shared" si="7"/>
        <v>(mg/L)</v>
      </c>
      <c r="J101" s="76" t="s">
        <v>203</v>
      </c>
      <c r="K101" s="78">
        <v>0.5</v>
      </c>
      <c r="L101" s="76" t="s">
        <v>196</v>
      </c>
      <c r="M101" s="73"/>
      <c r="N101" s="17" t="s">
        <v>16</v>
      </c>
      <c r="O101" s="72"/>
    </row>
    <row r="102" spans="1:15">
      <c r="A102" s="96"/>
      <c r="B102" s="96"/>
      <c r="C102" s="96"/>
      <c r="D102" s="96"/>
      <c r="E102" s="96"/>
      <c r="F102" s="96"/>
      <c r="G102" s="95"/>
      <c r="H102" s="87" t="s">
        <v>220</v>
      </c>
      <c r="I102" s="86" t="str">
        <f t="shared" si="7"/>
        <v>(mg/L)</v>
      </c>
      <c r="J102" s="70">
        <v>0.14000000000000001</v>
      </c>
      <c r="K102" s="78">
        <v>1</v>
      </c>
      <c r="L102" s="76" t="s">
        <v>196</v>
      </c>
      <c r="M102" s="73"/>
      <c r="N102" s="17" t="s">
        <v>16</v>
      </c>
      <c r="O102" s="72"/>
    </row>
    <row r="103" spans="1:15">
      <c r="A103" s="96"/>
      <c r="B103" s="96"/>
      <c r="C103" s="96"/>
      <c r="D103" s="96"/>
      <c r="E103" s="96"/>
      <c r="F103" s="96"/>
      <c r="G103" s="95"/>
      <c r="H103" s="87" t="s">
        <v>221</v>
      </c>
      <c r="I103" s="86" t="str">
        <f t="shared" si="7"/>
        <v>(mg/L)</v>
      </c>
      <c r="J103" s="78">
        <v>1.0999999999999999E-2</v>
      </c>
      <c r="K103" s="78">
        <v>0.2</v>
      </c>
      <c r="L103" s="76" t="s">
        <v>196</v>
      </c>
      <c r="M103" s="73"/>
      <c r="N103" s="17"/>
      <c r="O103" s="72"/>
    </row>
    <row r="104" spans="1:15">
      <c r="A104" s="96"/>
      <c r="B104" s="96"/>
      <c r="C104" s="96"/>
      <c r="D104" s="96" t="s">
        <v>222</v>
      </c>
      <c r="E104" s="96"/>
      <c r="F104" s="96"/>
      <c r="G104" s="95"/>
      <c r="H104" s="87" t="s">
        <v>200</v>
      </c>
      <c r="I104" s="86" t="str">
        <f t="shared" si="7"/>
        <v>(无量纲)</v>
      </c>
      <c r="J104" s="70">
        <v>7.22</v>
      </c>
      <c r="K104" s="76" t="s">
        <v>201</v>
      </c>
      <c r="L104" s="76" t="s">
        <v>196</v>
      </c>
      <c r="M104" s="73"/>
      <c r="N104" s="17" t="s">
        <v>16</v>
      </c>
      <c r="O104" s="72"/>
    </row>
    <row r="105" spans="1:15">
      <c r="A105" s="96"/>
      <c r="B105" s="96"/>
      <c r="C105" s="96"/>
      <c r="D105" s="96"/>
      <c r="E105" s="96"/>
      <c r="F105" s="96"/>
      <c r="G105" s="95"/>
      <c r="H105" s="87" t="s">
        <v>202</v>
      </c>
      <c r="I105" s="86" t="str">
        <f t="shared" si="7"/>
        <v>(mg/L)</v>
      </c>
      <c r="J105" s="73" t="s">
        <v>168</v>
      </c>
      <c r="K105" s="78">
        <v>3</v>
      </c>
      <c r="L105" s="73" t="s">
        <v>165</v>
      </c>
      <c r="M105" s="73"/>
      <c r="N105" s="17" t="s">
        <v>13</v>
      </c>
      <c r="O105" s="72"/>
    </row>
    <row r="106" spans="1:15">
      <c r="A106" s="96"/>
      <c r="B106" s="96"/>
      <c r="C106" s="96"/>
      <c r="D106" s="96"/>
      <c r="E106" s="96"/>
      <c r="F106" s="96"/>
      <c r="G106" s="95"/>
      <c r="H106" s="87" t="s">
        <v>223</v>
      </c>
      <c r="I106" s="86" t="str">
        <f t="shared" si="7"/>
        <v>(mg/L)</v>
      </c>
      <c r="J106" s="78">
        <v>0.13400000000000001</v>
      </c>
      <c r="K106" s="78">
        <v>10</v>
      </c>
      <c r="L106" s="76" t="s">
        <v>196</v>
      </c>
      <c r="M106" s="73"/>
      <c r="N106" s="17" t="s">
        <v>16</v>
      </c>
      <c r="O106" s="72"/>
    </row>
    <row r="107" spans="1:15">
      <c r="A107" s="96"/>
      <c r="B107" s="96"/>
      <c r="C107" s="96"/>
      <c r="D107" s="96"/>
      <c r="E107" s="96"/>
      <c r="F107" s="96"/>
      <c r="G107" s="95"/>
      <c r="H107" s="85" t="s">
        <v>224</v>
      </c>
      <c r="I107" s="86" t="str">
        <f t="shared" si="7"/>
        <v>(mg/L)</v>
      </c>
      <c r="J107" s="76" t="s">
        <v>203</v>
      </c>
      <c r="K107" s="78">
        <v>0.01</v>
      </c>
      <c r="L107" s="76" t="s">
        <v>196</v>
      </c>
      <c r="M107" s="73"/>
      <c r="N107" s="17" t="s">
        <v>16</v>
      </c>
      <c r="O107" s="72"/>
    </row>
    <row r="108" spans="1:15">
      <c r="A108" s="96"/>
      <c r="B108" s="96"/>
      <c r="C108" s="96"/>
      <c r="D108" s="96"/>
      <c r="E108" s="96"/>
      <c r="F108" s="96"/>
      <c r="G108" s="95"/>
      <c r="H108" s="87" t="s">
        <v>206</v>
      </c>
      <c r="I108" s="86" t="str">
        <f t="shared" si="7"/>
        <v>(mg/L)</v>
      </c>
      <c r="J108" s="76">
        <v>1.3999999999999999E-4</v>
      </c>
      <c r="K108" s="78">
        <v>5.0000000000000001E-3</v>
      </c>
      <c r="L108" s="76" t="s">
        <v>196</v>
      </c>
      <c r="M108" s="73"/>
      <c r="N108" s="17" t="s">
        <v>16</v>
      </c>
      <c r="O108" s="72"/>
    </row>
    <row r="109" spans="1:15">
      <c r="A109" s="96"/>
      <c r="B109" s="96"/>
      <c r="C109" s="96"/>
      <c r="D109" s="96"/>
      <c r="E109" s="96"/>
      <c r="F109" s="96"/>
      <c r="G109" s="95"/>
      <c r="H109" s="87" t="s">
        <v>207</v>
      </c>
      <c r="I109" s="86" t="str">
        <f t="shared" si="7"/>
        <v>(mg/L)</v>
      </c>
      <c r="J109" s="78">
        <v>31</v>
      </c>
      <c r="K109" s="78">
        <v>50</v>
      </c>
      <c r="L109" s="76" t="s">
        <v>196</v>
      </c>
      <c r="M109" s="73"/>
      <c r="N109" s="17" t="s">
        <v>16</v>
      </c>
      <c r="O109" s="72"/>
    </row>
    <row r="110" spans="1:15">
      <c r="A110" s="96"/>
      <c r="B110" s="96"/>
      <c r="C110" s="96"/>
      <c r="D110" s="96"/>
      <c r="E110" s="96"/>
      <c r="F110" s="96"/>
      <c r="G110" s="95"/>
      <c r="H110" s="87" t="s">
        <v>208</v>
      </c>
      <c r="I110" s="86" t="str">
        <f t="shared" si="7"/>
        <v>(mg/L)</v>
      </c>
      <c r="J110" s="63" t="s">
        <v>168</v>
      </c>
      <c r="K110" s="78">
        <v>0.1</v>
      </c>
      <c r="L110" s="76" t="s">
        <v>196</v>
      </c>
      <c r="M110" s="73"/>
      <c r="N110" s="17" t="s">
        <v>16</v>
      </c>
      <c r="O110" s="72"/>
    </row>
    <row r="111" spans="1:15">
      <c r="A111" s="96"/>
      <c r="B111" s="96"/>
      <c r="C111" s="96"/>
      <c r="D111" s="96"/>
      <c r="E111" s="96"/>
      <c r="F111" s="96"/>
      <c r="G111" s="95"/>
      <c r="H111" s="87" t="s">
        <v>209</v>
      </c>
      <c r="I111" s="86" t="str">
        <f t="shared" si="7"/>
        <v>(mg/L)</v>
      </c>
      <c r="J111" s="78">
        <v>0.13100000000000001</v>
      </c>
      <c r="K111" s="78">
        <v>2</v>
      </c>
      <c r="L111" s="76" t="s">
        <v>196</v>
      </c>
      <c r="M111" s="73"/>
      <c r="N111" s="17" t="s">
        <v>16</v>
      </c>
      <c r="O111" s="72"/>
    </row>
    <row r="112" spans="1:15">
      <c r="A112" s="96"/>
      <c r="B112" s="96"/>
      <c r="C112" s="96"/>
      <c r="D112" s="96"/>
      <c r="E112" s="96"/>
      <c r="F112" s="96"/>
      <c r="G112" s="95"/>
      <c r="H112" s="87" t="s">
        <v>195</v>
      </c>
      <c r="I112" s="86" t="str">
        <f t="shared" si="7"/>
        <v>(mg/L)</v>
      </c>
      <c r="J112" s="70">
        <v>1.6E-2</v>
      </c>
      <c r="K112" s="78">
        <v>0.5</v>
      </c>
      <c r="L112" s="76" t="s">
        <v>196</v>
      </c>
      <c r="M112" s="73"/>
      <c r="N112" s="17" t="s">
        <v>16</v>
      </c>
      <c r="O112" s="72"/>
    </row>
    <row r="113" spans="1:15">
      <c r="A113" s="96"/>
      <c r="B113" s="96"/>
      <c r="C113" s="96"/>
      <c r="D113" s="96"/>
      <c r="E113" s="96"/>
      <c r="F113" s="96"/>
      <c r="G113" s="95"/>
      <c r="H113" s="87" t="s">
        <v>210</v>
      </c>
      <c r="I113" s="86" t="str">
        <f t="shared" si="7"/>
        <v>(mg/L)</v>
      </c>
      <c r="J113" s="76" t="s">
        <v>203</v>
      </c>
      <c r="K113" s="78">
        <v>0.1</v>
      </c>
      <c r="L113" s="76" t="s">
        <v>196</v>
      </c>
      <c r="M113" s="73"/>
      <c r="N113" s="17" t="s">
        <v>16</v>
      </c>
      <c r="O113" s="72"/>
    </row>
    <row r="114" spans="1:15">
      <c r="A114" s="96"/>
      <c r="B114" s="96"/>
      <c r="C114" s="96"/>
      <c r="D114" s="96"/>
      <c r="E114" s="96"/>
      <c r="F114" s="96"/>
      <c r="G114" s="95"/>
      <c r="H114" s="87" t="s">
        <v>211</v>
      </c>
      <c r="I114" s="86" t="str">
        <f t="shared" si="7"/>
        <v>(mg/L)</v>
      </c>
      <c r="J114" s="63" t="s">
        <v>168</v>
      </c>
      <c r="K114" s="78">
        <v>0.5</v>
      </c>
      <c r="L114" s="76" t="s">
        <v>196</v>
      </c>
      <c r="M114" s="73"/>
      <c r="N114" s="17" t="s">
        <v>16</v>
      </c>
      <c r="O114" s="72"/>
    </row>
    <row r="115" spans="1:15">
      <c r="A115" s="96"/>
      <c r="B115" s="96"/>
      <c r="C115" s="96"/>
      <c r="D115" s="96"/>
      <c r="E115" s="96"/>
      <c r="F115" s="96"/>
      <c r="G115" s="95"/>
      <c r="H115" s="87" t="s">
        <v>212</v>
      </c>
      <c r="I115" s="86" t="str">
        <f t="shared" si="7"/>
        <v>(mg/L)</v>
      </c>
      <c r="J115" s="63" t="s">
        <v>168</v>
      </c>
      <c r="K115" s="78">
        <v>2</v>
      </c>
      <c r="L115" s="76" t="s">
        <v>196</v>
      </c>
      <c r="M115" s="73"/>
      <c r="N115" s="17" t="s">
        <v>16</v>
      </c>
      <c r="O115" s="72"/>
    </row>
    <row r="116" spans="1:15">
      <c r="A116" s="96"/>
      <c r="B116" s="96"/>
      <c r="C116" s="96"/>
      <c r="D116" s="96"/>
      <c r="E116" s="96"/>
      <c r="F116" s="96"/>
      <c r="G116" s="95"/>
      <c r="H116" s="87" t="s">
        <v>213</v>
      </c>
      <c r="I116" s="86" t="str">
        <f t="shared" si="7"/>
        <v>(mg/L)</v>
      </c>
      <c r="J116" s="78">
        <v>0.61599999999999999</v>
      </c>
      <c r="K116" s="78">
        <v>2</v>
      </c>
      <c r="L116" s="76" t="s">
        <v>196</v>
      </c>
      <c r="M116" s="73"/>
      <c r="N116" s="17" t="s">
        <v>16</v>
      </c>
      <c r="O116" s="72"/>
    </row>
    <row r="117" spans="1:15">
      <c r="A117" s="96"/>
      <c r="B117" s="96"/>
      <c r="C117" s="96"/>
      <c r="D117" s="96"/>
      <c r="E117" s="96"/>
      <c r="F117" s="96"/>
      <c r="G117" s="95"/>
      <c r="H117" s="87" t="s">
        <v>214</v>
      </c>
      <c r="I117" s="86" t="str">
        <f t="shared" si="7"/>
        <v>(mg/L)</v>
      </c>
      <c r="J117" s="78">
        <v>5.6000000000000001E-2</v>
      </c>
      <c r="K117" s="78">
        <v>0.5</v>
      </c>
      <c r="L117" s="76" t="s">
        <v>196</v>
      </c>
      <c r="M117" s="73"/>
      <c r="N117" s="17" t="s">
        <v>16</v>
      </c>
      <c r="O117" s="72"/>
    </row>
    <row r="118" spans="1:15">
      <c r="A118" s="96"/>
      <c r="B118" s="96"/>
      <c r="C118" s="96"/>
      <c r="D118" s="96"/>
      <c r="E118" s="96"/>
      <c r="F118" s="96"/>
      <c r="G118" s="95"/>
      <c r="H118" s="87" t="s">
        <v>215</v>
      </c>
      <c r="I118" s="86" t="str">
        <f t="shared" si="7"/>
        <v>(mg/L)</v>
      </c>
      <c r="J118" s="78">
        <v>8.0000000000000002E-3</v>
      </c>
      <c r="K118" s="78">
        <v>1</v>
      </c>
      <c r="L118" s="76" t="s">
        <v>196</v>
      </c>
      <c r="M118" s="73"/>
      <c r="N118" s="17" t="s">
        <v>16</v>
      </c>
      <c r="O118" s="72"/>
    </row>
    <row r="119" spans="1:15">
      <c r="A119" s="96"/>
      <c r="B119" s="96"/>
      <c r="C119" s="96"/>
      <c r="D119" s="96"/>
      <c r="E119" s="96"/>
      <c r="F119" s="96"/>
      <c r="G119" s="95"/>
      <c r="H119" s="87" t="s">
        <v>216</v>
      </c>
      <c r="I119" s="86" t="str">
        <f t="shared" si="7"/>
        <v>(mg/L)</v>
      </c>
      <c r="J119" s="78">
        <v>7.5</v>
      </c>
      <c r="K119" s="78">
        <v>30</v>
      </c>
      <c r="L119" s="76" t="s">
        <v>196</v>
      </c>
      <c r="M119" s="73"/>
      <c r="N119" s="17" t="s">
        <v>16</v>
      </c>
      <c r="O119" s="72"/>
    </row>
    <row r="120" spans="1:15">
      <c r="A120" s="96"/>
      <c r="B120" s="96"/>
      <c r="C120" s="96"/>
      <c r="D120" s="96"/>
      <c r="E120" s="96"/>
      <c r="F120" s="96"/>
      <c r="G120" s="95"/>
      <c r="H120" s="87" t="s">
        <v>217</v>
      </c>
      <c r="I120" s="86" t="str">
        <f t="shared" si="7"/>
        <v>(mg/L)</v>
      </c>
      <c r="J120" s="76" t="s">
        <v>203</v>
      </c>
      <c r="K120" s="78">
        <v>0.1</v>
      </c>
      <c r="L120" s="76" t="s">
        <v>196</v>
      </c>
      <c r="M120" s="73"/>
      <c r="N120" s="17" t="s">
        <v>16</v>
      </c>
      <c r="O120" s="72"/>
    </row>
    <row r="121" spans="1:15">
      <c r="A121" s="96"/>
      <c r="B121" s="96"/>
      <c r="C121" s="96"/>
      <c r="D121" s="96"/>
      <c r="E121" s="96"/>
      <c r="F121" s="96"/>
      <c r="G121" s="95"/>
      <c r="H121" s="87" t="s">
        <v>218</v>
      </c>
      <c r="I121" s="86" t="str">
        <f t="shared" si="7"/>
        <v>(mg/L)</v>
      </c>
      <c r="J121" s="78">
        <v>3.57</v>
      </c>
      <c r="K121" s="78">
        <v>20</v>
      </c>
      <c r="L121" s="76" t="s">
        <v>196</v>
      </c>
      <c r="M121" s="73"/>
      <c r="N121" s="17" t="s">
        <v>16</v>
      </c>
      <c r="O121" s="72"/>
    </row>
    <row r="122" spans="1:15">
      <c r="A122" s="96"/>
      <c r="B122" s="96"/>
      <c r="C122" s="96"/>
      <c r="D122" s="96"/>
      <c r="E122" s="96"/>
      <c r="F122" s="96"/>
      <c r="G122" s="95"/>
      <c r="H122" s="87" t="s">
        <v>219</v>
      </c>
      <c r="I122" s="86" t="str">
        <f t="shared" si="7"/>
        <v>(mg/L)</v>
      </c>
      <c r="J122" s="63" t="s">
        <v>168</v>
      </c>
      <c r="K122" s="78">
        <v>0.5</v>
      </c>
      <c r="L122" s="76" t="s">
        <v>196</v>
      </c>
      <c r="M122" s="73"/>
      <c r="N122" s="17" t="s">
        <v>16</v>
      </c>
      <c r="O122" s="72"/>
    </row>
    <row r="123" spans="1:15">
      <c r="A123" s="96"/>
      <c r="B123" s="96"/>
      <c r="C123" s="96"/>
      <c r="D123" s="96"/>
      <c r="E123" s="96"/>
      <c r="F123" s="96"/>
      <c r="G123" s="95"/>
      <c r="H123" s="87" t="s">
        <v>220</v>
      </c>
      <c r="I123" s="86" t="str">
        <f t="shared" si="7"/>
        <v>(mg/L)</v>
      </c>
      <c r="J123" s="78">
        <v>0.14000000000000001</v>
      </c>
      <c r="K123" s="78">
        <v>1</v>
      </c>
      <c r="L123" s="76" t="s">
        <v>196</v>
      </c>
      <c r="M123" s="73"/>
      <c r="N123" s="17" t="s">
        <v>16</v>
      </c>
      <c r="O123" s="72"/>
    </row>
    <row r="124" spans="1:15">
      <c r="A124" s="96"/>
      <c r="B124" s="96"/>
      <c r="C124" s="96"/>
      <c r="D124" s="96"/>
      <c r="E124" s="96"/>
      <c r="F124" s="96"/>
      <c r="G124" s="95"/>
      <c r="H124" s="87" t="s">
        <v>221</v>
      </c>
      <c r="I124" s="86" t="str">
        <f t="shared" si="7"/>
        <v>(mg/L)</v>
      </c>
      <c r="J124" s="78">
        <v>1.4E-2</v>
      </c>
      <c r="K124" s="78">
        <v>0.2</v>
      </c>
      <c r="L124" s="76" t="s">
        <v>196</v>
      </c>
      <c r="M124" s="73"/>
      <c r="N124" s="17" t="s">
        <v>16</v>
      </c>
      <c r="O124" s="72"/>
    </row>
    <row r="125" spans="1:15" ht="22.5">
      <c r="A125" s="96"/>
      <c r="B125" s="96"/>
      <c r="C125" s="96"/>
      <c r="D125" s="76" t="s">
        <v>225</v>
      </c>
      <c r="E125" s="96"/>
      <c r="F125" s="96"/>
      <c r="G125" s="95"/>
      <c r="H125" s="87" t="s">
        <v>217</v>
      </c>
      <c r="I125" s="86" t="str">
        <f t="shared" si="7"/>
        <v>(mg/L)</v>
      </c>
      <c r="J125" s="76" t="s">
        <v>203</v>
      </c>
      <c r="K125" s="17" t="s">
        <v>16</v>
      </c>
      <c r="L125" s="17" t="s">
        <v>16</v>
      </c>
      <c r="M125" s="73"/>
      <c r="N125" s="17" t="s">
        <v>16</v>
      </c>
      <c r="O125" s="72"/>
    </row>
    <row r="126" spans="1:15">
      <c r="A126" s="89">
        <v>7</v>
      </c>
      <c r="B126" s="89" t="s">
        <v>36</v>
      </c>
      <c r="C126" s="89" t="s">
        <v>58</v>
      </c>
      <c r="D126" s="89" t="s">
        <v>33</v>
      </c>
      <c r="E126" s="89" t="s">
        <v>161</v>
      </c>
      <c r="F126" s="89" t="s">
        <v>59</v>
      </c>
      <c r="G126" s="90">
        <v>43038</v>
      </c>
      <c r="H126" s="85" t="s">
        <v>135</v>
      </c>
      <c r="I126" s="86" t="str">
        <f t="shared" ref="I126:I137" si="8">IF(ISNUMBER(FIND("pH",H126)),"(无量纲)",IF(ISNUMBER(FIND("色度",H126)),"(倍)",IF(ISNUMBER(FIND("大肠",H126)),"","(mg/L)")))</f>
        <v>(无量纲)</v>
      </c>
      <c r="J126" s="77">
        <v>7.11</v>
      </c>
      <c r="K126" s="63" t="s">
        <v>136</v>
      </c>
      <c r="L126" s="73" t="s">
        <v>165</v>
      </c>
      <c r="M126" s="73"/>
      <c r="N126" s="5" t="s">
        <v>18</v>
      </c>
      <c r="O126" s="72"/>
    </row>
    <row r="127" spans="1:15">
      <c r="A127" s="89"/>
      <c r="B127" s="89"/>
      <c r="C127" s="89"/>
      <c r="D127" s="89"/>
      <c r="E127" s="89"/>
      <c r="F127" s="89"/>
      <c r="G127" s="90"/>
      <c r="H127" s="85" t="s">
        <v>67</v>
      </c>
      <c r="I127" s="86" t="str">
        <f t="shared" si="8"/>
        <v>(mg/L)</v>
      </c>
      <c r="J127" s="77">
        <v>7.9000000000000001E-2</v>
      </c>
      <c r="K127" s="70">
        <v>10</v>
      </c>
      <c r="L127" s="73" t="s">
        <v>165</v>
      </c>
      <c r="M127" s="73"/>
      <c r="N127" s="5" t="s">
        <v>18</v>
      </c>
      <c r="O127" s="72"/>
    </row>
    <row r="128" spans="1:15">
      <c r="A128" s="89"/>
      <c r="B128" s="89"/>
      <c r="C128" s="89"/>
      <c r="D128" s="89"/>
      <c r="E128" s="89"/>
      <c r="F128" s="89"/>
      <c r="G128" s="90"/>
      <c r="H128" s="85" t="s">
        <v>167</v>
      </c>
      <c r="I128" s="86" t="str">
        <f t="shared" si="8"/>
        <v>(mg/L)</v>
      </c>
      <c r="J128" s="77">
        <v>0.45</v>
      </c>
      <c r="K128" s="70">
        <v>1</v>
      </c>
      <c r="L128" s="73" t="s">
        <v>165</v>
      </c>
      <c r="M128" s="73"/>
      <c r="N128" s="5" t="s">
        <v>18</v>
      </c>
      <c r="O128" s="72"/>
    </row>
    <row r="129" spans="1:15">
      <c r="A129" s="89"/>
      <c r="B129" s="89"/>
      <c r="C129" s="89"/>
      <c r="D129" s="89"/>
      <c r="E129" s="89"/>
      <c r="F129" s="89"/>
      <c r="G129" s="90"/>
      <c r="H129" s="85" t="s">
        <v>69</v>
      </c>
      <c r="I129" s="86" t="str">
        <f t="shared" si="8"/>
        <v>(mg/L)</v>
      </c>
      <c r="J129" s="73" t="s">
        <v>168</v>
      </c>
      <c r="K129" s="70">
        <v>0.5</v>
      </c>
      <c r="L129" s="73" t="s">
        <v>165</v>
      </c>
      <c r="M129" s="73"/>
      <c r="N129" s="5" t="s">
        <v>18</v>
      </c>
      <c r="O129" s="72"/>
    </row>
    <row r="130" spans="1:15">
      <c r="A130" s="89"/>
      <c r="B130" s="89"/>
      <c r="C130" s="89"/>
      <c r="D130" s="89"/>
      <c r="E130" s="89"/>
      <c r="F130" s="89"/>
      <c r="G130" s="90"/>
      <c r="H130" s="85" t="s">
        <v>133</v>
      </c>
      <c r="I130" s="86" t="str">
        <f t="shared" si="8"/>
        <v>(mg/L)</v>
      </c>
      <c r="J130" s="77">
        <v>47</v>
      </c>
      <c r="K130" s="70">
        <v>80</v>
      </c>
      <c r="L130" s="73" t="s">
        <v>165</v>
      </c>
      <c r="M130" s="73"/>
      <c r="N130" s="5" t="s">
        <v>18</v>
      </c>
      <c r="O130" s="72"/>
    </row>
    <row r="131" spans="1:15">
      <c r="A131" s="89"/>
      <c r="B131" s="89"/>
      <c r="C131" s="89"/>
      <c r="D131" s="89"/>
      <c r="E131" s="89"/>
      <c r="F131" s="89"/>
      <c r="G131" s="90"/>
      <c r="H131" s="85" t="s">
        <v>70</v>
      </c>
      <c r="I131" s="86" t="str">
        <f t="shared" si="8"/>
        <v>(mg/L)</v>
      </c>
      <c r="J131" s="73" t="s">
        <v>168</v>
      </c>
      <c r="K131" s="70">
        <v>0.5</v>
      </c>
      <c r="L131" s="73" t="s">
        <v>165</v>
      </c>
      <c r="M131" s="73"/>
      <c r="N131" s="5" t="s">
        <v>18</v>
      </c>
      <c r="O131" s="72"/>
    </row>
    <row r="132" spans="1:15">
      <c r="A132" s="89"/>
      <c r="B132" s="89"/>
      <c r="C132" s="89"/>
      <c r="D132" s="89"/>
      <c r="E132" s="89"/>
      <c r="F132" s="89"/>
      <c r="G132" s="90"/>
      <c r="H132" s="85" t="s">
        <v>71</v>
      </c>
      <c r="I132" s="86" t="str">
        <f t="shared" si="8"/>
        <v>(mg/L)</v>
      </c>
      <c r="J132" s="73" t="s">
        <v>168</v>
      </c>
      <c r="K132" s="70">
        <v>0.5</v>
      </c>
      <c r="L132" s="73" t="s">
        <v>165</v>
      </c>
      <c r="M132" s="73"/>
      <c r="N132" s="5" t="s">
        <v>18</v>
      </c>
      <c r="O132" s="72"/>
    </row>
    <row r="133" spans="1:15">
      <c r="A133" s="89"/>
      <c r="B133" s="89"/>
      <c r="C133" s="89"/>
      <c r="D133" s="89"/>
      <c r="E133" s="89"/>
      <c r="F133" s="89"/>
      <c r="G133" s="90"/>
      <c r="H133" s="85" t="s">
        <v>87</v>
      </c>
      <c r="I133" s="86" t="str">
        <f t="shared" si="8"/>
        <v>(倍)</v>
      </c>
      <c r="J133" s="77">
        <v>20</v>
      </c>
      <c r="K133" s="70">
        <v>40</v>
      </c>
      <c r="L133" s="73" t="s">
        <v>165</v>
      </c>
      <c r="M133" s="73"/>
      <c r="N133" s="5" t="s">
        <v>18</v>
      </c>
      <c r="O133" s="72"/>
    </row>
    <row r="134" spans="1:15">
      <c r="A134" s="89"/>
      <c r="B134" s="89"/>
      <c r="C134" s="89"/>
      <c r="D134" s="89"/>
      <c r="E134" s="89"/>
      <c r="F134" s="89"/>
      <c r="G134" s="90"/>
      <c r="H134" s="85" t="s">
        <v>174</v>
      </c>
      <c r="I134" s="86" t="str">
        <f t="shared" si="8"/>
        <v>(mg/L)</v>
      </c>
      <c r="J134" s="73">
        <v>6.3E-3</v>
      </c>
      <c r="K134" s="70">
        <v>0.1</v>
      </c>
      <c r="L134" s="73" t="s">
        <v>165</v>
      </c>
      <c r="M134" s="73"/>
      <c r="N134" s="5" t="s">
        <v>18</v>
      </c>
      <c r="O134" s="72"/>
    </row>
    <row r="135" spans="1:15">
      <c r="A135" s="89"/>
      <c r="B135" s="89"/>
      <c r="C135" s="89"/>
      <c r="D135" s="89"/>
      <c r="E135" s="89"/>
      <c r="F135" s="89"/>
      <c r="G135" s="90"/>
      <c r="H135" s="85" t="s">
        <v>134</v>
      </c>
      <c r="I135" s="86" t="str">
        <f t="shared" si="8"/>
        <v>(mg/L)</v>
      </c>
      <c r="J135" s="77">
        <v>14.3</v>
      </c>
      <c r="K135" s="70">
        <v>20</v>
      </c>
      <c r="L135" s="73" t="s">
        <v>165</v>
      </c>
      <c r="M135" s="73"/>
      <c r="N135" s="5" t="s">
        <v>18</v>
      </c>
      <c r="O135" s="72"/>
    </row>
    <row r="136" spans="1:15">
      <c r="A136" s="89"/>
      <c r="B136" s="89"/>
      <c r="C136" s="89"/>
      <c r="D136" s="89"/>
      <c r="E136" s="89"/>
      <c r="F136" s="89"/>
      <c r="G136" s="90"/>
      <c r="H136" s="85" t="s">
        <v>72</v>
      </c>
      <c r="I136" s="86" t="str">
        <f t="shared" si="8"/>
        <v>(mg/L)</v>
      </c>
      <c r="J136" s="77">
        <v>7.7</v>
      </c>
      <c r="K136" s="70">
        <v>50</v>
      </c>
      <c r="L136" s="73" t="s">
        <v>165</v>
      </c>
      <c r="M136" s="73"/>
      <c r="N136" s="5" t="s">
        <v>18</v>
      </c>
      <c r="O136" s="72"/>
    </row>
    <row r="137" spans="1:15">
      <c r="A137" s="89"/>
      <c r="B137" s="89"/>
      <c r="C137" s="89"/>
      <c r="D137" s="89"/>
      <c r="E137" s="89"/>
      <c r="F137" s="89"/>
      <c r="G137" s="90"/>
      <c r="H137" s="85" t="s">
        <v>73</v>
      </c>
      <c r="I137" s="86" t="str">
        <f t="shared" si="8"/>
        <v>(mg/L)</v>
      </c>
      <c r="J137" s="77">
        <v>1.57</v>
      </c>
      <c r="K137" s="70">
        <v>15</v>
      </c>
      <c r="L137" s="73" t="s">
        <v>165</v>
      </c>
      <c r="M137" s="73"/>
      <c r="N137" s="5" t="s">
        <v>18</v>
      </c>
      <c r="O137" s="72"/>
    </row>
    <row r="138" spans="1:15">
      <c r="A138" s="89"/>
      <c r="B138" s="89"/>
      <c r="C138" s="89"/>
      <c r="D138" s="89"/>
      <c r="E138" s="89"/>
      <c r="F138" s="89"/>
      <c r="G138" s="90"/>
      <c r="H138" s="85" t="s">
        <v>178</v>
      </c>
      <c r="I138" s="86" t="str">
        <f>IF(ISNUMBER(FIND("pH",H138)),"(无量纲)",IF(ISNUMBER(FIND("色度",H138)),"(倍)",IF(ISNUMBER(FIND("大肠",H138)),"","(mg/L)")))</f>
        <v>(mg/L)</v>
      </c>
      <c r="J138" s="77">
        <v>0.06</v>
      </c>
      <c r="K138" s="70">
        <v>0.5</v>
      </c>
      <c r="L138" s="73" t="s">
        <v>165</v>
      </c>
      <c r="M138" s="73"/>
      <c r="N138" s="5" t="s">
        <v>16</v>
      </c>
      <c r="O138" s="72"/>
    </row>
    <row r="139" spans="1:15">
      <c r="A139" s="89"/>
      <c r="B139" s="89"/>
      <c r="C139" s="89"/>
      <c r="D139" s="89"/>
      <c r="E139" s="89"/>
      <c r="F139" s="89"/>
      <c r="G139" s="90"/>
      <c r="H139" s="85" t="s">
        <v>179</v>
      </c>
      <c r="I139" s="86" t="str">
        <f>IF(ISNUMBER(FIND("pH",H139)),"(无量纲)",IF(ISNUMBER(FIND("色度",H139)),"(倍)",IF(ISNUMBER(FIND("大肠",H139)),"","(mg/L)")))</f>
        <v>(mg/L)</v>
      </c>
      <c r="J139" s="77">
        <v>0.61699999999999999</v>
      </c>
      <c r="K139" s="70">
        <v>12</v>
      </c>
      <c r="L139" s="73" t="s">
        <v>180</v>
      </c>
      <c r="M139" s="73"/>
      <c r="N139" s="5"/>
      <c r="O139" s="72"/>
    </row>
    <row r="140" spans="1:15" ht="22.5" customHeight="1">
      <c r="A140" s="89">
        <v>8</v>
      </c>
      <c r="B140" s="89" t="s">
        <v>101</v>
      </c>
      <c r="C140" s="89" t="s">
        <v>102</v>
      </c>
      <c r="D140" s="89" t="s">
        <v>33</v>
      </c>
      <c r="E140" s="89" t="s">
        <v>161</v>
      </c>
      <c r="F140" s="89" t="s">
        <v>103</v>
      </c>
      <c r="G140" s="90">
        <v>43038</v>
      </c>
      <c r="H140" s="85" t="s">
        <v>135</v>
      </c>
      <c r="I140" s="86" t="str">
        <f t="shared" ref="I140:I160" si="9">IF(ISNUMBER(FIND("pH",H140)),"(无量纲)",IF(ISNUMBER(FIND("色度",H140)),"(倍)",IF(ISNUMBER(FIND("大肠",H140)),"","(mg/L)")))</f>
        <v>(无量纲)</v>
      </c>
      <c r="J140" s="54">
        <v>7.69</v>
      </c>
      <c r="K140" s="68" t="s">
        <v>17</v>
      </c>
      <c r="L140" s="63" t="s">
        <v>15</v>
      </c>
      <c r="M140" s="73"/>
      <c r="N140" s="73" t="s">
        <v>16</v>
      </c>
      <c r="O140" s="72"/>
    </row>
    <row r="141" spans="1:15">
      <c r="A141" s="89"/>
      <c r="B141" s="89"/>
      <c r="C141" s="89"/>
      <c r="D141" s="89"/>
      <c r="E141" s="89"/>
      <c r="F141" s="89"/>
      <c r="G141" s="90"/>
      <c r="H141" s="85" t="s">
        <v>67</v>
      </c>
      <c r="I141" s="86" t="str">
        <f t="shared" si="9"/>
        <v>(mg/L)</v>
      </c>
      <c r="J141" s="54">
        <v>0.72</v>
      </c>
      <c r="K141" s="63">
        <v>10</v>
      </c>
      <c r="L141" s="63" t="s">
        <v>15</v>
      </c>
      <c r="M141" s="73"/>
      <c r="N141" s="73" t="s">
        <v>16</v>
      </c>
      <c r="O141" s="72"/>
    </row>
    <row r="142" spans="1:15">
      <c r="A142" s="89"/>
      <c r="B142" s="89"/>
      <c r="C142" s="89"/>
      <c r="D142" s="89"/>
      <c r="E142" s="89"/>
      <c r="F142" s="89"/>
      <c r="G142" s="90"/>
      <c r="H142" s="85" t="s">
        <v>167</v>
      </c>
      <c r="I142" s="86" t="str">
        <f t="shared" si="9"/>
        <v>(mg/L)</v>
      </c>
      <c r="J142" s="54">
        <v>0.56999999999999995</v>
      </c>
      <c r="K142" s="63">
        <v>1</v>
      </c>
      <c r="L142" s="63" t="s">
        <v>15</v>
      </c>
      <c r="M142" s="73"/>
      <c r="N142" s="73" t="s">
        <v>16</v>
      </c>
      <c r="O142" s="72"/>
    </row>
    <row r="143" spans="1:15">
      <c r="A143" s="89"/>
      <c r="B143" s="89"/>
      <c r="C143" s="89"/>
      <c r="D143" s="89"/>
      <c r="E143" s="89"/>
      <c r="F143" s="89"/>
      <c r="G143" s="90"/>
      <c r="H143" s="85" t="s">
        <v>69</v>
      </c>
      <c r="I143" s="86" t="str">
        <f t="shared" si="9"/>
        <v>(mg/L)</v>
      </c>
      <c r="J143" s="61" t="s">
        <v>131</v>
      </c>
      <c r="K143" s="63">
        <v>0.5</v>
      </c>
      <c r="L143" s="63" t="s">
        <v>15</v>
      </c>
      <c r="M143" s="73"/>
      <c r="N143" s="73" t="s">
        <v>16</v>
      </c>
      <c r="O143" s="72"/>
    </row>
    <row r="144" spans="1:15">
      <c r="A144" s="89"/>
      <c r="B144" s="89"/>
      <c r="C144" s="89"/>
      <c r="D144" s="89"/>
      <c r="E144" s="89"/>
      <c r="F144" s="89"/>
      <c r="G144" s="90"/>
      <c r="H144" s="85" t="s">
        <v>133</v>
      </c>
      <c r="I144" s="86" t="str">
        <f t="shared" si="9"/>
        <v>(mg/L)</v>
      </c>
      <c r="J144" s="54">
        <v>48</v>
      </c>
      <c r="K144" s="63">
        <v>80</v>
      </c>
      <c r="L144" s="63" t="s">
        <v>15</v>
      </c>
      <c r="M144" s="73"/>
      <c r="N144" s="73" t="s">
        <v>16</v>
      </c>
      <c r="O144" s="72"/>
    </row>
    <row r="145" spans="1:15">
      <c r="A145" s="89"/>
      <c r="B145" s="89"/>
      <c r="C145" s="89"/>
      <c r="D145" s="89"/>
      <c r="E145" s="89"/>
      <c r="F145" s="89"/>
      <c r="G145" s="90"/>
      <c r="H145" s="85" t="s">
        <v>70</v>
      </c>
      <c r="I145" s="86" t="str">
        <f t="shared" si="9"/>
        <v>(mg/L)</v>
      </c>
      <c r="J145" s="61" t="s">
        <v>168</v>
      </c>
      <c r="K145" s="63">
        <v>0.5</v>
      </c>
      <c r="L145" s="63" t="s">
        <v>15</v>
      </c>
      <c r="M145" s="73"/>
      <c r="N145" s="73" t="s">
        <v>16</v>
      </c>
      <c r="O145" s="72"/>
    </row>
    <row r="146" spans="1:15" ht="13.5" customHeight="1">
      <c r="A146" s="89"/>
      <c r="B146" s="89"/>
      <c r="C146" s="89"/>
      <c r="D146" s="89"/>
      <c r="E146" s="89"/>
      <c r="F146" s="89"/>
      <c r="G146" s="90"/>
      <c r="H146" s="85" t="s">
        <v>172</v>
      </c>
      <c r="I146" s="86" t="str">
        <f t="shared" si="9"/>
        <v>(mg/L)</v>
      </c>
      <c r="J146" s="61" t="s">
        <v>131</v>
      </c>
      <c r="K146" s="63">
        <v>0.5</v>
      </c>
      <c r="L146" s="63" t="s">
        <v>15</v>
      </c>
      <c r="M146" s="17"/>
      <c r="N146" s="5" t="s">
        <v>13</v>
      </c>
      <c r="O146" s="72"/>
    </row>
    <row r="147" spans="1:15">
      <c r="A147" s="89"/>
      <c r="B147" s="89"/>
      <c r="C147" s="89"/>
      <c r="D147" s="89"/>
      <c r="E147" s="89"/>
      <c r="F147" s="89"/>
      <c r="G147" s="90"/>
      <c r="H147" s="85" t="s">
        <v>87</v>
      </c>
      <c r="I147" s="86" t="str">
        <f t="shared" si="9"/>
        <v>(倍)</v>
      </c>
      <c r="J147" s="77">
        <v>20</v>
      </c>
      <c r="K147" s="63">
        <v>40</v>
      </c>
      <c r="L147" s="63" t="s">
        <v>165</v>
      </c>
      <c r="M147" s="17"/>
      <c r="N147" s="5" t="s">
        <v>13</v>
      </c>
      <c r="O147" s="72"/>
    </row>
    <row r="148" spans="1:15">
      <c r="A148" s="89"/>
      <c r="B148" s="89"/>
      <c r="C148" s="89"/>
      <c r="D148" s="89"/>
      <c r="E148" s="89"/>
      <c r="F148" s="89"/>
      <c r="G148" s="90"/>
      <c r="H148" s="85" t="s">
        <v>93</v>
      </c>
      <c r="I148" s="86" t="str">
        <f t="shared" si="9"/>
        <v>(mg/L)</v>
      </c>
      <c r="J148" s="73">
        <v>1.12E-2</v>
      </c>
      <c r="K148" s="63" t="s">
        <v>13</v>
      </c>
      <c r="L148" s="63" t="s">
        <v>13</v>
      </c>
      <c r="M148" s="17"/>
      <c r="N148" s="5" t="s">
        <v>13</v>
      </c>
      <c r="O148" s="72"/>
    </row>
    <row r="149" spans="1:15">
      <c r="A149" s="89"/>
      <c r="B149" s="89"/>
      <c r="C149" s="89"/>
      <c r="D149" s="89"/>
      <c r="E149" s="89"/>
      <c r="F149" s="89"/>
      <c r="G149" s="90"/>
      <c r="H149" s="85" t="s">
        <v>134</v>
      </c>
      <c r="I149" s="86" t="str">
        <f t="shared" si="9"/>
        <v>(mg/L)</v>
      </c>
      <c r="J149" s="77">
        <v>12.9</v>
      </c>
      <c r="K149" s="63">
        <v>20</v>
      </c>
      <c r="L149" s="63" t="s">
        <v>165</v>
      </c>
      <c r="M149" s="17"/>
      <c r="N149" s="5" t="s">
        <v>13</v>
      </c>
      <c r="O149" s="72"/>
    </row>
    <row r="150" spans="1:15">
      <c r="A150" s="89"/>
      <c r="B150" s="89"/>
      <c r="C150" s="89"/>
      <c r="D150" s="89"/>
      <c r="E150" s="89"/>
      <c r="F150" s="89"/>
      <c r="G150" s="90"/>
      <c r="H150" s="85" t="s">
        <v>72</v>
      </c>
      <c r="I150" s="86" t="str">
        <f t="shared" si="9"/>
        <v>(mg/L)</v>
      </c>
      <c r="J150" s="77">
        <v>7.9</v>
      </c>
      <c r="K150" s="63">
        <v>50</v>
      </c>
      <c r="L150" s="63" t="s">
        <v>165</v>
      </c>
      <c r="M150" s="17"/>
      <c r="N150" s="5" t="s">
        <v>13</v>
      </c>
      <c r="O150" s="72"/>
    </row>
    <row r="151" spans="1:15">
      <c r="A151" s="89"/>
      <c r="B151" s="89"/>
      <c r="C151" s="89"/>
      <c r="D151" s="89"/>
      <c r="E151" s="89"/>
      <c r="F151" s="89"/>
      <c r="G151" s="90"/>
      <c r="H151" s="85" t="s">
        <v>73</v>
      </c>
      <c r="I151" s="86" t="str">
        <f t="shared" si="9"/>
        <v>(mg/L)</v>
      </c>
      <c r="J151" s="77">
        <v>8.09</v>
      </c>
      <c r="K151" s="63">
        <v>15</v>
      </c>
      <c r="L151" s="63" t="s">
        <v>165</v>
      </c>
      <c r="M151" s="17"/>
      <c r="N151" s="5" t="s">
        <v>13</v>
      </c>
      <c r="O151" s="72"/>
    </row>
    <row r="152" spans="1:15">
      <c r="A152" s="89"/>
      <c r="B152" s="89"/>
      <c r="C152" s="89"/>
      <c r="D152" s="89"/>
      <c r="E152" s="89"/>
      <c r="F152" s="89"/>
      <c r="G152" s="90"/>
      <c r="H152" s="85" t="s">
        <v>74</v>
      </c>
      <c r="I152" s="86" t="str">
        <f t="shared" si="9"/>
        <v>(mg/L)</v>
      </c>
      <c r="J152" s="77">
        <v>0.2</v>
      </c>
      <c r="K152" s="63">
        <v>0.5</v>
      </c>
      <c r="L152" s="63" t="s">
        <v>165</v>
      </c>
      <c r="M152" s="17"/>
      <c r="N152" s="5" t="s">
        <v>13</v>
      </c>
      <c r="O152" s="72"/>
    </row>
    <row r="153" spans="1:15">
      <c r="A153" s="89"/>
      <c r="B153" s="89"/>
      <c r="C153" s="89"/>
      <c r="D153" s="89"/>
      <c r="E153" s="89"/>
      <c r="F153" s="89"/>
      <c r="G153" s="90"/>
      <c r="H153" s="85" t="s">
        <v>179</v>
      </c>
      <c r="I153" s="86" t="str">
        <f t="shared" si="9"/>
        <v>(mg/L)</v>
      </c>
      <c r="J153" s="77">
        <v>0.60299999999999998</v>
      </c>
      <c r="K153" s="63">
        <v>12</v>
      </c>
      <c r="L153" s="63" t="s">
        <v>180</v>
      </c>
      <c r="M153" s="17"/>
      <c r="N153" s="5"/>
      <c r="O153" s="72"/>
    </row>
    <row r="154" spans="1:15">
      <c r="A154" s="89">
        <v>9</v>
      </c>
      <c r="B154" s="89" t="s">
        <v>37</v>
      </c>
      <c r="C154" s="89" t="s">
        <v>61</v>
      </c>
      <c r="D154" s="89" t="s">
        <v>33</v>
      </c>
      <c r="E154" s="89" t="s">
        <v>161</v>
      </c>
      <c r="F154" s="89" t="s">
        <v>38</v>
      </c>
      <c r="G154" s="90">
        <v>43038</v>
      </c>
      <c r="H154" s="85" t="s">
        <v>135</v>
      </c>
      <c r="I154" s="86" t="str">
        <f t="shared" si="9"/>
        <v>(无量纲)</v>
      </c>
      <c r="J154" s="54">
        <v>6.72</v>
      </c>
      <c r="K154" s="63" t="s">
        <v>136</v>
      </c>
      <c r="L154" s="63" t="s">
        <v>15</v>
      </c>
      <c r="M154" s="73"/>
      <c r="N154" s="73" t="s">
        <v>16</v>
      </c>
      <c r="O154" s="72"/>
    </row>
    <row r="155" spans="1:15">
      <c r="A155" s="89"/>
      <c r="B155" s="89"/>
      <c r="C155" s="89"/>
      <c r="D155" s="89"/>
      <c r="E155" s="89"/>
      <c r="F155" s="89"/>
      <c r="G155" s="90"/>
      <c r="H155" s="85" t="s">
        <v>67</v>
      </c>
      <c r="I155" s="86" t="str">
        <f t="shared" si="9"/>
        <v>(mg/L)</v>
      </c>
      <c r="J155" s="54">
        <v>0.71099999999999997</v>
      </c>
      <c r="K155" s="70">
        <v>5</v>
      </c>
      <c r="L155" s="63" t="s">
        <v>15</v>
      </c>
      <c r="M155" s="73"/>
      <c r="N155" s="73" t="s">
        <v>16</v>
      </c>
      <c r="O155" s="72"/>
    </row>
    <row r="156" spans="1:15">
      <c r="A156" s="89"/>
      <c r="B156" s="89"/>
      <c r="C156" s="89"/>
      <c r="D156" s="89"/>
      <c r="E156" s="89"/>
      <c r="F156" s="89"/>
      <c r="G156" s="90"/>
      <c r="H156" s="85" t="s">
        <v>170</v>
      </c>
      <c r="I156" s="86" t="str">
        <f t="shared" si="9"/>
        <v>(mg/L)</v>
      </c>
      <c r="J156" s="54">
        <v>54</v>
      </c>
      <c r="K156" s="70">
        <v>60</v>
      </c>
      <c r="L156" s="63" t="s">
        <v>15</v>
      </c>
      <c r="M156" s="73"/>
      <c r="N156" s="73" t="s">
        <v>16</v>
      </c>
      <c r="O156" s="72"/>
    </row>
    <row r="157" spans="1:15">
      <c r="A157" s="89"/>
      <c r="B157" s="89"/>
      <c r="C157" s="89"/>
      <c r="D157" s="89"/>
      <c r="E157" s="89"/>
      <c r="F157" s="89"/>
      <c r="G157" s="90"/>
      <c r="H157" s="85" t="s">
        <v>87</v>
      </c>
      <c r="I157" s="86" t="str">
        <f t="shared" si="9"/>
        <v>(倍)</v>
      </c>
      <c r="J157" s="54">
        <v>4</v>
      </c>
      <c r="K157" s="70">
        <v>50</v>
      </c>
      <c r="L157" s="63" t="s">
        <v>15</v>
      </c>
      <c r="M157" s="73"/>
      <c r="N157" s="73" t="s">
        <v>16</v>
      </c>
      <c r="O157" s="72"/>
    </row>
    <row r="158" spans="1:15">
      <c r="A158" s="89"/>
      <c r="B158" s="89"/>
      <c r="C158" s="89"/>
      <c r="D158" s="89"/>
      <c r="E158" s="89"/>
      <c r="F158" s="89"/>
      <c r="G158" s="90"/>
      <c r="H158" s="85" t="s">
        <v>175</v>
      </c>
      <c r="I158" s="86" t="str">
        <f t="shared" si="9"/>
        <v>(mg/L)</v>
      </c>
      <c r="J158" s="54">
        <v>13.9</v>
      </c>
      <c r="K158" s="70">
        <v>20</v>
      </c>
      <c r="L158" s="63" t="s">
        <v>15</v>
      </c>
      <c r="M158" s="73"/>
      <c r="N158" s="73" t="s">
        <v>16</v>
      </c>
      <c r="O158" s="72"/>
    </row>
    <row r="159" spans="1:15">
      <c r="A159" s="89"/>
      <c r="B159" s="89"/>
      <c r="C159" s="89"/>
      <c r="D159" s="89"/>
      <c r="E159" s="89"/>
      <c r="F159" s="89"/>
      <c r="G159" s="90"/>
      <c r="H159" s="85" t="s">
        <v>72</v>
      </c>
      <c r="I159" s="86" t="str">
        <f t="shared" si="9"/>
        <v>(mg/L)</v>
      </c>
      <c r="J159" s="54">
        <v>5.0999999999999996</v>
      </c>
      <c r="K159" s="70">
        <v>30</v>
      </c>
      <c r="L159" s="63" t="s">
        <v>15</v>
      </c>
      <c r="M159" s="73"/>
      <c r="N159" s="73" t="s">
        <v>16</v>
      </c>
      <c r="O159" s="72"/>
    </row>
    <row r="160" spans="1:15">
      <c r="A160" s="89"/>
      <c r="B160" s="89"/>
      <c r="C160" s="89"/>
      <c r="D160" s="89"/>
      <c r="E160" s="89"/>
      <c r="F160" s="89"/>
      <c r="G160" s="90"/>
      <c r="H160" s="85" t="s">
        <v>73</v>
      </c>
      <c r="I160" s="86" t="str">
        <f t="shared" si="9"/>
        <v>(mg/L)</v>
      </c>
      <c r="J160" s="54">
        <v>7.03</v>
      </c>
      <c r="K160" s="70">
        <v>12</v>
      </c>
      <c r="L160" s="63" t="s">
        <v>15</v>
      </c>
      <c r="M160" s="73"/>
      <c r="N160" s="73" t="s">
        <v>16</v>
      </c>
      <c r="O160" s="72"/>
    </row>
    <row r="161" spans="1:15">
      <c r="A161" s="89"/>
      <c r="B161" s="89"/>
      <c r="C161" s="89"/>
      <c r="D161" s="89"/>
      <c r="E161" s="89"/>
      <c r="F161" s="89"/>
      <c r="G161" s="90"/>
      <c r="H161" s="85" t="s">
        <v>74</v>
      </c>
      <c r="I161" s="86" t="str">
        <f>IF(ISNUMBER(FIND("pH",H161)),"(无量纲)",IF(ISNUMBER(FIND("色度",H161)),"(倍)",IF(ISNUMBER(FIND("大肠",H161)),"","(mg/L)")))</f>
        <v>(mg/L)</v>
      </c>
      <c r="J161" s="54">
        <v>0.02</v>
      </c>
      <c r="K161" s="70">
        <v>0.8</v>
      </c>
      <c r="L161" s="63" t="s">
        <v>15</v>
      </c>
      <c r="M161" s="73"/>
      <c r="N161" s="73" t="s">
        <v>16</v>
      </c>
      <c r="O161" s="72"/>
    </row>
    <row r="162" spans="1:15">
      <c r="A162" s="89"/>
      <c r="B162" s="89"/>
      <c r="C162" s="89"/>
      <c r="D162" s="89"/>
      <c r="E162" s="89"/>
      <c r="F162" s="89"/>
      <c r="G162" s="90"/>
      <c r="H162" s="85" t="s">
        <v>179</v>
      </c>
      <c r="I162" s="86" t="str">
        <f>IF(ISNUMBER(FIND("pH",H162)),"(无量纲)",IF(ISNUMBER(FIND("色度",H162)),"(倍)",IF(ISNUMBER(FIND("大肠",H162)),"","(mg/L)")))</f>
        <v>(mg/L)</v>
      </c>
      <c r="J162" s="54">
        <v>0.79300000000000004</v>
      </c>
      <c r="K162" s="70">
        <v>12</v>
      </c>
      <c r="L162" s="63" t="s">
        <v>180</v>
      </c>
      <c r="M162" s="73"/>
      <c r="N162" s="73"/>
      <c r="O162" s="72"/>
    </row>
    <row r="163" spans="1:15">
      <c r="C163" s="79"/>
      <c r="D163" s="79"/>
      <c r="E163" s="79"/>
      <c r="F163" s="79"/>
      <c r="G163" s="80"/>
      <c r="H163" s="79"/>
      <c r="I163" s="79"/>
      <c r="J163" s="79"/>
      <c r="K163" s="80"/>
      <c r="L163" s="80"/>
    </row>
    <row r="164" spans="1:15">
      <c r="B164" s="81" t="s">
        <v>226</v>
      </c>
      <c r="C164" s="81"/>
      <c r="D164" s="81" t="s">
        <v>227</v>
      </c>
      <c r="E164" s="81"/>
      <c r="F164" s="81"/>
      <c r="G164" s="81"/>
      <c r="H164" s="81" t="s">
        <v>228</v>
      </c>
      <c r="I164" s="79"/>
      <c r="J164" s="81"/>
      <c r="K164" s="81"/>
      <c r="L164" s="81" t="s">
        <v>229</v>
      </c>
    </row>
  </sheetData>
  <autoFilter ref="A2:O162"/>
  <mergeCells count="67">
    <mergeCell ref="F82:F125"/>
    <mergeCell ref="D83:D103"/>
    <mergeCell ref="D104:D124"/>
    <mergeCell ref="D59:D72"/>
    <mergeCell ref="A59:A72"/>
    <mergeCell ref="B59:B72"/>
    <mergeCell ref="C59:C72"/>
    <mergeCell ref="D73:D81"/>
    <mergeCell ref="A154:A162"/>
    <mergeCell ref="B126:B139"/>
    <mergeCell ref="C126:C139"/>
    <mergeCell ref="A73:A81"/>
    <mergeCell ref="B73:B81"/>
    <mergeCell ref="A126:A139"/>
    <mergeCell ref="A140:A153"/>
    <mergeCell ref="B154:B162"/>
    <mergeCell ref="C73:C81"/>
    <mergeCell ref="A82:A125"/>
    <mergeCell ref="B82:B125"/>
    <mergeCell ref="C82:C125"/>
    <mergeCell ref="D154:D162"/>
    <mergeCell ref="C154:C162"/>
    <mergeCell ref="F126:F139"/>
    <mergeCell ref="B140:B153"/>
    <mergeCell ref="C140:C153"/>
    <mergeCell ref="D126:D139"/>
    <mergeCell ref="D140:D153"/>
    <mergeCell ref="D17:D30"/>
    <mergeCell ref="G31:G58"/>
    <mergeCell ref="G17:G30"/>
    <mergeCell ref="A17:A30"/>
    <mergeCell ref="B17:B30"/>
    <mergeCell ref="C17:C30"/>
    <mergeCell ref="F17:F30"/>
    <mergeCell ref="E17:E30"/>
    <mergeCell ref="A31:A58"/>
    <mergeCell ref="A1:O1"/>
    <mergeCell ref="A3:A16"/>
    <mergeCell ref="B3:B16"/>
    <mergeCell ref="C3:C16"/>
    <mergeCell ref="D3:D16"/>
    <mergeCell ref="F3:F16"/>
    <mergeCell ref="G3:G16"/>
    <mergeCell ref="H2:I2"/>
    <mergeCell ref="E3:E16"/>
    <mergeCell ref="B31:B58"/>
    <mergeCell ref="E31:E58"/>
    <mergeCell ref="C31:C58"/>
    <mergeCell ref="D31:D44"/>
    <mergeCell ref="D45:D58"/>
    <mergeCell ref="F31:F58"/>
    <mergeCell ref="G59:G72"/>
    <mergeCell ref="E59:E72"/>
    <mergeCell ref="G154:G162"/>
    <mergeCell ref="G140:G153"/>
    <mergeCell ref="E140:E153"/>
    <mergeCell ref="G126:G139"/>
    <mergeCell ref="E126:E139"/>
    <mergeCell ref="E154:E162"/>
    <mergeCell ref="F154:F162"/>
    <mergeCell ref="F140:F153"/>
    <mergeCell ref="G73:G81"/>
    <mergeCell ref="E73:E81"/>
    <mergeCell ref="F59:F72"/>
    <mergeCell ref="F73:F81"/>
    <mergeCell ref="G82:G125"/>
    <mergeCell ref="E82:E125"/>
  </mergeCells>
  <phoneticPr fontId="2" type="noConversion"/>
  <conditionalFormatting sqref="L164">
    <cfRule type="cellIs" dxfId="3" priority="1" stopIfTrue="1" operator="equal">
      <formula>"否"</formula>
    </cfRule>
  </conditionalFormatting>
  <printOptions horizontalCentered="1"/>
  <pageMargins left="0.51181102362204722" right="0.51181102362204722" top="0.55118110236220474" bottom="0.55118110236220474" header="0.31496062992125984" footer="0.31496062992125984"/>
  <pageSetup paperSize="9" scale="75" orientation="landscape" r:id="rId1"/>
  <headerFooter>
    <oddFooter>第 &amp;P 页，共 &amp;N 页</oddFooter>
  </headerFooter>
  <rowBreaks count="5" manualBreakCount="5">
    <brk id="30" max="14" man="1"/>
    <brk id="58" max="14" man="1"/>
    <brk id="81" max="14" man="1"/>
    <brk id="125" max="14" man="1"/>
    <brk id="153" max="14" man="1"/>
  </rowBreaks>
</worksheet>
</file>

<file path=xl/worksheets/sheet2.xml><?xml version="1.0" encoding="utf-8"?>
<worksheet xmlns="http://schemas.openxmlformats.org/spreadsheetml/2006/main" xmlns:r="http://schemas.openxmlformats.org/officeDocument/2006/relationships">
  <dimension ref="A1:O111"/>
  <sheetViews>
    <sheetView view="pageBreakPreview" zoomScaleNormal="100" zoomScaleSheetLayoutView="100" workbookViewId="0">
      <selection activeCell="I20" sqref="I20"/>
    </sheetView>
  </sheetViews>
  <sheetFormatPr defaultColWidth="9" defaultRowHeight="13.5"/>
  <cols>
    <col min="1" max="1" width="5.125" style="18" customWidth="1"/>
    <col min="2" max="2" width="5.25" style="18" customWidth="1"/>
    <col min="3" max="3" width="9" style="18" customWidth="1"/>
    <col min="4" max="4" width="11.5" style="18" customWidth="1"/>
    <col min="5" max="5" width="8.25" style="18" customWidth="1"/>
    <col min="6" max="6" width="13.875" style="18" customWidth="1"/>
    <col min="7" max="7" width="9.75" style="36" customWidth="1"/>
    <col min="8" max="8" width="12.5" style="18" customWidth="1"/>
    <col min="9" max="9" width="9.125" style="18" customWidth="1"/>
    <col min="10" max="10" width="10" style="18" customWidth="1"/>
    <col min="11" max="11" width="9.75" style="18" customWidth="1"/>
    <col min="12" max="12" width="8.125" style="26" customWidth="1"/>
    <col min="13" max="13" width="9" style="18"/>
    <col min="14" max="14" width="11" style="18" customWidth="1"/>
    <col min="15" max="15" width="11.5" style="18" customWidth="1"/>
    <col min="16" max="16384" width="9" style="18"/>
  </cols>
  <sheetData>
    <row r="1" spans="1:15" ht="21.6" customHeight="1">
      <c r="A1" s="97" t="s">
        <v>234</v>
      </c>
      <c r="B1" s="97"/>
      <c r="C1" s="97"/>
      <c r="D1" s="97"/>
      <c r="E1" s="97"/>
      <c r="F1" s="97"/>
      <c r="G1" s="97"/>
      <c r="H1" s="97"/>
      <c r="I1" s="97"/>
      <c r="J1" s="97"/>
      <c r="K1" s="97"/>
      <c r="L1" s="97"/>
      <c r="M1" s="97"/>
      <c r="N1" s="97"/>
      <c r="O1" s="97"/>
    </row>
    <row r="2" spans="1:15" s="34" customFormat="1" ht="12.95" customHeight="1">
      <c r="A2" s="37" t="s">
        <v>0</v>
      </c>
      <c r="B2" s="37" t="s">
        <v>1</v>
      </c>
      <c r="C2" s="37" t="s">
        <v>2</v>
      </c>
      <c r="D2" s="37" t="s">
        <v>3</v>
      </c>
      <c r="E2" s="37" t="s">
        <v>112</v>
      </c>
      <c r="F2" s="37" t="s">
        <v>4</v>
      </c>
      <c r="G2" s="38" t="s">
        <v>5</v>
      </c>
      <c r="H2" s="98" t="s">
        <v>6</v>
      </c>
      <c r="I2" s="98"/>
      <c r="J2" s="37" t="s">
        <v>7</v>
      </c>
      <c r="K2" s="37" t="s">
        <v>8</v>
      </c>
      <c r="L2" s="37" t="s">
        <v>9</v>
      </c>
      <c r="M2" s="37" t="s">
        <v>10</v>
      </c>
      <c r="N2" s="37" t="s">
        <v>11</v>
      </c>
      <c r="O2" s="65" t="s">
        <v>113</v>
      </c>
    </row>
    <row r="3" spans="1:15" s="34" customFormat="1" ht="11.25">
      <c r="A3" s="99">
        <v>1</v>
      </c>
      <c r="B3" s="99" t="s">
        <v>115</v>
      </c>
      <c r="C3" s="99" t="s">
        <v>116</v>
      </c>
      <c r="D3" s="99" t="s">
        <v>117</v>
      </c>
      <c r="E3" s="99" t="s">
        <v>114</v>
      </c>
      <c r="F3" s="99" t="s">
        <v>143</v>
      </c>
      <c r="G3" s="100">
        <v>43034</v>
      </c>
      <c r="H3" s="39" t="s">
        <v>135</v>
      </c>
      <c r="I3" s="21" t="str">
        <f t="shared" ref="I3:I21" si="0">IF(ISNUMBER(FIND("pH",H3)),"(无量纲)",IF(ISNUMBER(FIND("色度",H3)),"(倍)",IF(ISNUMBER(FIND("大肠",H3)),"","(mg/L)")))</f>
        <v>(无量纲)</v>
      </c>
      <c r="J3" s="65">
        <v>8.52</v>
      </c>
      <c r="K3" s="65" t="s">
        <v>136</v>
      </c>
      <c r="L3" s="65" t="s">
        <v>15</v>
      </c>
      <c r="M3" s="40"/>
      <c r="N3" s="40" t="s">
        <v>18</v>
      </c>
      <c r="O3" s="65"/>
    </row>
    <row r="4" spans="1:15" s="34" customFormat="1" ht="11.25">
      <c r="A4" s="99"/>
      <c r="B4" s="99"/>
      <c r="C4" s="99"/>
      <c r="D4" s="99"/>
      <c r="E4" s="99"/>
      <c r="F4" s="99"/>
      <c r="G4" s="100"/>
      <c r="H4" s="39" t="s">
        <v>67</v>
      </c>
      <c r="I4" s="21" t="str">
        <f t="shared" si="0"/>
        <v>(mg/L)</v>
      </c>
      <c r="J4" s="65" t="s">
        <v>131</v>
      </c>
      <c r="K4" s="65">
        <v>10</v>
      </c>
      <c r="L4" s="65" t="s">
        <v>15</v>
      </c>
      <c r="M4" s="40"/>
      <c r="N4" s="40" t="s">
        <v>18</v>
      </c>
      <c r="O4" s="65"/>
    </row>
    <row r="5" spans="1:15" s="34" customFormat="1" ht="11.25">
      <c r="A5" s="99"/>
      <c r="B5" s="99"/>
      <c r="C5" s="99"/>
      <c r="D5" s="99"/>
      <c r="E5" s="99"/>
      <c r="F5" s="99"/>
      <c r="G5" s="100"/>
      <c r="H5" s="39" t="s">
        <v>75</v>
      </c>
      <c r="I5" s="21" t="str">
        <f t="shared" si="0"/>
        <v>(mg/L)</v>
      </c>
      <c r="J5" s="65">
        <v>0.88800000000000001</v>
      </c>
      <c r="K5" s="65">
        <v>10</v>
      </c>
      <c r="L5" s="65" t="s">
        <v>15</v>
      </c>
      <c r="M5" s="40"/>
      <c r="N5" s="40" t="s">
        <v>18</v>
      </c>
      <c r="O5" s="65"/>
    </row>
    <row r="6" spans="1:15" s="34" customFormat="1" ht="11.25">
      <c r="A6" s="99"/>
      <c r="B6" s="99"/>
      <c r="C6" s="99"/>
      <c r="D6" s="99"/>
      <c r="E6" s="99"/>
      <c r="F6" s="99"/>
      <c r="G6" s="100"/>
      <c r="H6" s="39" t="s">
        <v>76</v>
      </c>
      <c r="I6" s="21" t="str">
        <f t="shared" si="0"/>
        <v>(mg/L)</v>
      </c>
      <c r="J6" s="65" t="s">
        <v>131</v>
      </c>
      <c r="K6" s="65">
        <v>0.1</v>
      </c>
      <c r="L6" s="65" t="s">
        <v>15</v>
      </c>
      <c r="M6" s="40"/>
      <c r="N6" s="40" t="s">
        <v>18</v>
      </c>
      <c r="O6" s="65"/>
    </row>
    <row r="7" spans="1:15" s="34" customFormat="1" ht="11.25">
      <c r="A7" s="99"/>
      <c r="B7" s="99"/>
      <c r="C7" s="99"/>
      <c r="D7" s="99"/>
      <c r="E7" s="99"/>
      <c r="F7" s="99"/>
      <c r="G7" s="100"/>
      <c r="H7" s="39" t="s">
        <v>77</v>
      </c>
      <c r="I7" s="21" t="str">
        <f t="shared" si="0"/>
        <v>(mg/L)</v>
      </c>
      <c r="J7" s="65" t="s">
        <v>131</v>
      </c>
      <c r="K7" s="65">
        <v>0.05</v>
      </c>
      <c r="L7" s="65" t="s">
        <v>15</v>
      </c>
      <c r="M7" s="40"/>
      <c r="N7" s="40" t="s">
        <v>18</v>
      </c>
      <c r="O7" s="65"/>
    </row>
    <row r="8" spans="1:15" s="34" customFormat="1" ht="11.25">
      <c r="A8" s="99"/>
      <c r="B8" s="99"/>
      <c r="C8" s="99"/>
      <c r="D8" s="99"/>
      <c r="E8" s="99"/>
      <c r="F8" s="99"/>
      <c r="G8" s="100"/>
      <c r="H8" s="39" t="s">
        <v>133</v>
      </c>
      <c r="I8" s="21" t="str">
        <f t="shared" si="0"/>
        <v>(mg/L)</v>
      </c>
      <c r="J8" s="65">
        <v>7</v>
      </c>
      <c r="K8" s="65">
        <v>90</v>
      </c>
      <c r="L8" s="65" t="s">
        <v>15</v>
      </c>
      <c r="M8" s="40"/>
      <c r="N8" s="40" t="s">
        <v>18</v>
      </c>
      <c r="O8" s="65"/>
    </row>
    <row r="9" spans="1:15" s="34" customFormat="1" ht="11.25">
      <c r="A9" s="99"/>
      <c r="B9" s="99"/>
      <c r="C9" s="99"/>
      <c r="D9" s="99"/>
      <c r="E9" s="99"/>
      <c r="F9" s="99"/>
      <c r="G9" s="100"/>
      <c r="H9" s="39" t="s">
        <v>71</v>
      </c>
      <c r="I9" s="21" t="str">
        <f t="shared" si="0"/>
        <v>(mg/L)</v>
      </c>
      <c r="J9" s="65" t="s">
        <v>131</v>
      </c>
      <c r="K9" s="65">
        <v>0.5</v>
      </c>
      <c r="L9" s="65" t="s">
        <v>15</v>
      </c>
      <c r="M9" s="40"/>
      <c r="N9" s="40" t="s">
        <v>18</v>
      </c>
      <c r="O9" s="65"/>
    </row>
    <row r="10" spans="1:15" s="34" customFormat="1" ht="11.25">
      <c r="A10" s="99"/>
      <c r="B10" s="99"/>
      <c r="C10" s="99"/>
      <c r="D10" s="99"/>
      <c r="E10" s="99"/>
      <c r="F10" s="99"/>
      <c r="G10" s="100"/>
      <c r="H10" s="39" t="s">
        <v>91</v>
      </c>
      <c r="I10" s="21" t="str">
        <f t="shared" si="0"/>
        <v>(mg/L)</v>
      </c>
      <c r="J10" s="65">
        <v>0.13200000000000001</v>
      </c>
      <c r="K10" s="65">
        <v>2</v>
      </c>
      <c r="L10" s="65" t="s">
        <v>15</v>
      </c>
      <c r="M10" s="40"/>
      <c r="N10" s="40" t="s">
        <v>18</v>
      </c>
      <c r="O10" s="65"/>
    </row>
    <row r="11" spans="1:15" s="34" customFormat="1" ht="11.25">
      <c r="A11" s="99"/>
      <c r="B11" s="99"/>
      <c r="C11" s="99"/>
      <c r="D11" s="99"/>
      <c r="E11" s="99"/>
      <c r="F11" s="99"/>
      <c r="G11" s="100"/>
      <c r="H11" s="39" t="s">
        <v>78</v>
      </c>
      <c r="I11" s="21" t="str">
        <f t="shared" si="0"/>
        <v>(mg/L)</v>
      </c>
      <c r="J11" s="65" t="s">
        <v>131</v>
      </c>
      <c r="K11" s="65">
        <v>1</v>
      </c>
      <c r="L11" s="65" t="s">
        <v>15</v>
      </c>
      <c r="M11" s="40"/>
      <c r="N11" s="40" t="s">
        <v>18</v>
      </c>
      <c r="O11" s="65"/>
    </row>
    <row r="12" spans="1:15" s="34" customFormat="1" ht="11.25">
      <c r="A12" s="99"/>
      <c r="B12" s="99"/>
      <c r="C12" s="99"/>
      <c r="D12" s="99"/>
      <c r="E12" s="99"/>
      <c r="F12" s="99"/>
      <c r="G12" s="100"/>
      <c r="H12" s="39" t="s">
        <v>79</v>
      </c>
      <c r="I12" s="21" t="str">
        <f t="shared" si="0"/>
        <v>(mg/L)</v>
      </c>
      <c r="J12" s="65" t="s">
        <v>131</v>
      </c>
      <c r="K12" s="65">
        <v>1</v>
      </c>
      <c r="L12" s="65" t="s">
        <v>15</v>
      </c>
      <c r="M12" s="40"/>
      <c r="N12" s="40" t="s">
        <v>18</v>
      </c>
      <c r="O12" s="65"/>
    </row>
    <row r="13" spans="1:15" s="34" customFormat="1" ht="11.25">
      <c r="A13" s="99"/>
      <c r="B13" s="99"/>
      <c r="C13" s="99"/>
      <c r="D13" s="99"/>
      <c r="E13" s="99"/>
      <c r="F13" s="99"/>
      <c r="G13" s="100"/>
      <c r="H13" s="39" t="s">
        <v>81</v>
      </c>
      <c r="I13" s="21" t="str">
        <f t="shared" si="0"/>
        <v>(mg/L)</v>
      </c>
      <c r="J13" s="65" t="s">
        <v>131</v>
      </c>
      <c r="K13" s="65">
        <v>5</v>
      </c>
      <c r="L13" s="65" t="s">
        <v>15</v>
      </c>
      <c r="M13" s="40"/>
      <c r="N13" s="40" t="s">
        <v>18</v>
      </c>
      <c r="O13" s="65"/>
    </row>
    <row r="14" spans="1:15" s="34" customFormat="1" ht="11.25">
      <c r="A14" s="99"/>
      <c r="B14" s="99"/>
      <c r="C14" s="99"/>
      <c r="D14" s="99"/>
      <c r="E14" s="99"/>
      <c r="F14" s="99"/>
      <c r="G14" s="100"/>
      <c r="H14" s="39" t="s">
        <v>82</v>
      </c>
      <c r="I14" s="21" t="str">
        <f t="shared" si="0"/>
        <v>(mg/L)</v>
      </c>
      <c r="J14" s="65" t="s">
        <v>131</v>
      </c>
      <c r="K14" s="65">
        <v>2</v>
      </c>
      <c r="L14" s="65" t="s">
        <v>15</v>
      </c>
      <c r="M14" s="40"/>
      <c r="N14" s="40" t="s">
        <v>18</v>
      </c>
      <c r="O14" s="65"/>
    </row>
    <row r="15" spans="1:15" s="34" customFormat="1" ht="11.25">
      <c r="A15" s="99"/>
      <c r="B15" s="99"/>
      <c r="C15" s="99"/>
      <c r="D15" s="99"/>
      <c r="E15" s="99"/>
      <c r="F15" s="99"/>
      <c r="G15" s="100"/>
      <c r="H15" s="39" t="s">
        <v>83</v>
      </c>
      <c r="I15" s="21" t="str">
        <f t="shared" si="0"/>
        <v>(mg/L)</v>
      </c>
      <c r="J15" s="65" t="s">
        <v>131</v>
      </c>
      <c r="K15" s="65">
        <v>0.5</v>
      </c>
      <c r="L15" s="65" t="s">
        <v>15</v>
      </c>
      <c r="M15" s="40"/>
      <c r="N15" s="40" t="s">
        <v>18</v>
      </c>
      <c r="O15" s="65"/>
    </row>
    <row r="16" spans="1:15" s="34" customFormat="1" ht="11.25">
      <c r="A16" s="99"/>
      <c r="B16" s="99"/>
      <c r="C16" s="99"/>
      <c r="D16" s="99"/>
      <c r="E16" s="99"/>
      <c r="F16" s="99"/>
      <c r="G16" s="100"/>
      <c r="H16" s="39" t="s">
        <v>84</v>
      </c>
      <c r="I16" s="21" t="str">
        <f t="shared" si="0"/>
        <v>(mg/L)</v>
      </c>
      <c r="J16" s="65" t="s">
        <v>131</v>
      </c>
      <c r="K16" s="65">
        <v>2</v>
      </c>
      <c r="L16" s="65" t="s">
        <v>15</v>
      </c>
      <c r="M16" s="40"/>
      <c r="N16" s="40" t="s">
        <v>18</v>
      </c>
      <c r="O16" s="65"/>
    </row>
    <row r="17" spans="1:15" s="34" customFormat="1" ht="11.25">
      <c r="A17" s="99"/>
      <c r="B17" s="99"/>
      <c r="C17" s="99"/>
      <c r="D17" s="99"/>
      <c r="E17" s="99"/>
      <c r="F17" s="99"/>
      <c r="G17" s="100"/>
      <c r="H17" s="39" t="s">
        <v>72</v>
      </c>
      <c r="I17" s="21" t="str">
        <f t="shared" si="0"/>
        <v>(mg/L)</v>
      </c>
      <c r="J17" s="65">
        <v>7.2</v>
      </c>
      <c r="K17" s="65">
        <v>60</v>
      </c>
      <c r="L17" s="65" t="s">
        <v>15</v>
      </c>
      <c r="M17" s="40"/>
      <c r="N17" s="40" t="s">
        <v>18</v>
      </c>
      <c r="O17" s="65"/>
    </row>
    <row r="18" spans="1:15" s="34" customFormat="1" ht="11.25">
      <c r="A18" s="99"/>
      <c r="B18" s="99"/>
      <c r="C18" s="99"/>
      <c r="D18" s="99"/>
      <c r="E18" s="99"/>
      <c r="F18" s="99"/>
      <c r="G18" s="100"/>
      <c r="H18" s="39" t="s">
        <v>127</v>
      </c>
      <c r="I18" s="21" t="str">
        <f t="shared" si="0"/>
        <v>(mg/L)</v>
      </c>
      <c r="J18" s="65" t="s">
        <v>131</v>
      </c>
      <c r="K18" s="65">
        <v>0.1</v>
      </c>
      <c r="L18" s="65" t="s">
        <v>15</v>
      </c>
      <c r="M18" s="40"/>
      <c r="N18" s="40" t="s">
        <v>18</v>
      </c>
      <c r="O18" s="65"/>
    </row>
    <row r="19" spans="1:15" s="34" customFormat="1" ht="11.25">
      <c r="A19" s="99"/>
      <c r="B19" s="99"/>
      <c r="C19" s="99"/>
      <c r="D19" s="99"/>
      <c r="E19" s="99"/>
      <c r="F19" s="99"/>
      <c r="G19" s="100"/>
      <c r="H19" s="39" t="s">
        <v>73</v>
      </c>
      <c r="I19" s="21" t="str">
        <f t="shared" si="0"/>
        <v>(mg/L)</v>
      </c>
      <c r="J19" s="65">
        <v>2.39</v>
      </c>
      <c r="K19" s="65">
        <v>20</v>
      </c>
      <c r="L19" s="65" t="s">
        <v>15</v>
      </c>
      <c r="M19" s="40"/>
      <c r="N19" s="40" t="s">
        <v>18</v>
      </c>
      <c r="O19" s="65"/>
    </row>
    <row r="20" spans="1:15" s="34" customFormat="1" ht="11.25">
      <c r="A20" s="99"/>
      <c r="B20" s="99"/>
      <c r="C20" s="99"/>
      <c r="D20" s="99"/>
      <c r="E20" s="99"/>
      <c r="F20" s="99"/>
      <c r="G20" s="100"/>
      <c r="H20" s="39" t="s">
        <v>86</v>
      </c>
      <c r="I20" s="21" t="str">
        <f t="shared" si="0"/>
        <v>(mg/L)</v>
      </c>
      <c r="J20" s="65" t="s">
        <v>131</v>
      </c>
      <c r="K20" s="65">
        <v>1.5</v>
      </c>
      <c r="L20" s="65" t="s">
        <v>15</v>
      </c>
      <c r="M20" s="40"/>
      <c r="N20" s="40" t="s">
        <v>18</v>
      </c>
      <c r="O20" s="65"/>
    </row>
    <row r="21" spans="1:15" s="34" customFormat="1" ht="11.25">
      <c r="A21" s="99"/>
      <c r="B21" s="99"/>
      <c r="C21" s="99"/>
      <c r="D21" s="99"/>
      <c r="E21" s="99"/>
      <c r="F21" s="99"/>
      <c r="G21" s="100"/>
      <c r="H21" s="39" t="s">
        <v>74</v>
      </c>
      <c r="I21" s="21" t="str">
        <f t="shared" si="0"/>
        <v>(mg/L)</v>
      </c>
      <c r="J21" s="65">
        <v>0.02</v>
      </c>
      <c r="K21" s="65">
        <v>1</v>
      </c>
      <c r="L21" s="65" t="s">
        <v>15</v>
      </c>
      <c r="M21" s="40"/>
      <c r="N21" s="40" t="s">
        <v>18</v>
      </c>
      <c r="O21" s="65"/>
    </row>
    <row r="22" spans="1:15" s="34" customFormat="1" ht="11.25">
      <c r="A22" s="99"/>
      <c r="B22" s="99"/>
      <c r="C22" s="99"/>
      <c r="D22" s="99"/>
      <c r="E22" s="99"/>
      <c r="F22" s="99"/>
      <c r="G22" s="100"/>
      <c r="H22" s="42" t="s">
        <v>85</v>
      </c>
      <c r="I22" s="21" t="str">
        <f>IF(ISNUMBER(FIND("pH",H22)),"(无量纲)",IF(ISNUMBER(FIND("色度",H22)),"(倍)",IF(ISNUMBER(FIND("大肠",H22)),"","(mg/L)")))</f>
        <v>(mg/L)</v>
      </c>
      <c r="J22" s="65" t="s">
        <v>131</v>
      </c>
      <c r="K22" s="41">
        <v>0.3</v>
      </c>
      <c r="L22" s="65" t="s">
        <v>15</v>
      </c>
      <c r="M22" s="40"/>
      <c r="N22" s="41" t="s">
        <v>29</v>
      </c>
      <c r="O22" s="65"/>
    </row>
    <row r="23" spans="1:15" s="34" customFormat="1" ht="11.25">
      <c r="A23" s="99">
        <v>2</v>
      </c>
      <c r="B23" s="99" t="s">
        <v>12</v>
      </c>
      <c r="C23" s="99" t="s">
        <v>119</v>
      </c>
      <c r="D23" s="99" t="s">
        <v>120</v>
      </c>
      <c r="E23" s="99" t="s">
        <v>114</v>
      </c>
      <c r="F23" s="99" t="s">
        <v>121</v>
      </c>
      <c r="G23" s="100">
        <v>43038</v>
      </c>
      <c r="H23" s="39" t="s">
        <v>135</v>
      </c>
      <c r="I23" s="21" t="str">
        <f t="shared" ref="I23:I34" si="1">IF(ISNUMBER(FIND("pH",H23)),"(无量纲)",IF(ISNUMBER(FIND("色度",H23)),"(倍)",IF(ISNUMBER(FIND("大肠",H23)),"","(mg/L)")))</f>
        <v>(无量纲)</v>
      </c>
      <c r="J23" s="56">
        <v>7.42</v>
      </c>
      <c r="K23" s="69" t="s">
        <v>17</v>
      </c>
      <c r="L23" s="65" t="s">
        <v>15</v>
      </c>
      <c r="M23" s="40"/>
      <c r="N23" s="40" t="s">
        <v>16</v>
      </c>
      <c r="O23" s="65"/>
    </row>
    <row r="24" spans="1:15" s="34" customFormat="1" ht="11.25">
      <c r="A24" s="99"/>
      <c r="B24" s="99"/>
      <c r="C24" s="99"/>
      <c r="D24" s="99"/>
      <c r="E24" s="99"/>
      <c r="F24" s="99"/>
      <c r="G24" s="100"/>
      <c r="H24" s="39" t="s">
        <v>67</v>
      </c>
      <c r="I24" s="21" t="str">
        <f t="shared" si="1"/>
        <v>(mg/L)</v>
      </c>
      <c r="J24" s="56">
        <v>0.252</v>
      </c>
      <c r="K24" s="69">
        <v>10</v>
      </c>
      <c r="L24" s="65" t="s">
        <v>15</v>
      </c>
      <c r="M24" s="40"/>
      <c r="N24" s="40" t="s">
        <v>16</v>
      </c>
      <c r="O24" s="65"/>
    </row>
    <row r="25" spans="1:15" s="34" customFormat="1" ht="11.25">
      <c r="A25" s="99"/>
      <c r="B25" s="99"/>
      <c r="C25" s="99"/>
      <c r="D25" s="99"/>
      <c r="E25" s="99"/>
      <c r="F25" s="99"/>
      <c r="G25" s="100"/>
      <c r="H25" s="39" t="s">
        <v>68</v>
      </c>
      <c r="I25" s="21" t="str">
        <f t="shared" si="1"/>
        <v>(mg/L)</v>
      </c>
      <c r="J25" s="56">
        <v>0.93</v>
      </c>
      <c r="K25" s="69">
        <v>1</v>
      </c>
      <c r="L25" s="65" t="s">
        <v>15</v>
      </c>
      <c r="M25" s="40"/>
      <c r="N25" s="40" t="s">
        <v>16</v>
      </c>
      <c r="O25" s="65"/>
    </row>
    <row r="26" spans="1:15" s="34" customFormat="1" ht="11.25">
      <c r="A26" s="99"/>
      <c r="B26" s="99"/>
      <c r="C26" s="99"/>
      <c r="D26" s="99"/>
      <c r="E26" s="99"/>
      <c r="F26" s="99"/>
      <c r="G26" s="100"/>
      <c r="H26" s="39" t="s">
        <v>69</v>
      </c>
      <c r="I26" s="21" t="str">
        <f t="shared" si="1"/>
        <v>(mg/L)</v>
      </c>
      <c r="J26" s="65" t="s">
        <v>131</v>
      </c>
      <c r="K26" s="69">
        <v>0.5</v>
      </c>
      <c r="L26" s="65" t="s">
        <v>15</v>
      </c>
      <c r="M26" s="40"/>
      <c r="N26" s="40" t="s">
        <v>16</v>
      </c>
      <c r="O26" s="65"/>
    </row>
    <row r="27" spans="1:15" s="34" customFormat="1" ht="11.25">
      <c r="A27" s="99"/>
      <c r="B27" s="99"/>
      <c r="C27" s="99"/>
      <c r="D27" s="99"/>
      <c r="E27" s="99"/>
      <c r="F27" s="99"/>
      <c r="G27" s="100"/>
      <c r="H27" s="39" t="s">
        <v>133</v>
      </c>
      <c r="I27" s="21" t="str">
        <f t="shared" si="1"/>
        <v>(mg/L)</v>
      </c>
      <c r="J27" s="56">
        <v>54</v>
      </c>
      <c r="K27" s="69">
        <v>80</v>
      </c>
      <c r="L27" s="65" t="s">
        <v>15</v>
      </c>
      <c r="M27" s="40"/>
      <c r="N27" s="40" t="s">
        <v>16</v>
      </c>
      <c r="O27" s="65"/>
    </row>
    <row r="28" spans="1:15" s="34" customFormat="1" ht="11.25">
      <c r="A28" s="99"/>
      <c r="B28" s="99"/>
      <c r="C28" s="99"/>
      <c r="D28" s="99"/>
      <c r="E28" s="99"/>
      <c r="F28" s="99"/>
      <c r="G28" s="100"/>
      <c r="H28" s="39" t="s">
        <v>70</v>
      </c>
      <c r="I28" s="21" t="str">
        <f t="shared" si="1"/>
        <v>(mg/L)</v>
      </c>
      <c r="J28" s="65" t="s">
        <v>131</v>
      </c>
      <c r="K28" s="69">
        <v>0.5</v>
      </c>
      <c r="L28" s="65" t="s">
        <v>15</v>
      </c>
      <c r="M28" s="40"/>
      <c r="N28" s="40" t="s">
        <v>16</v>
      </c>
      <c r="O28" s="65"/>
    </row>
    <row r="29" spans="1:15" s="34" customFormat="1" ht="11.25">
      <c r="A29" s="99"/>
      <c r="B29" s="99"/>
      <c r="C29" s="99"/>
      <c r="D29" s="99"/>
      <c r="E29" s="99"/>
      <c r="F29" s="99"/>
      <c r="G29" s="100"/>
      <c r="H29" s="39" t="s">
        <v>71</v>
      </c>
      <c r="I29" s="21" t="str">
        <f t="shared" si="1"/>
        <v>(mg/L)</v>
      </c>
      <c r="J29" s="65" t="s">
        <v>131</v>
      </c>
      <c r="K29" s="69">
        <v>0.5</v>
      </c>
      <c r="L29" s="65" t="s">
        <v>15</v>
      </c>
      <c r="M29" s="40"/>
      <c r="N29" s="40" t="s">
        <v>16</v>
      </c>
      <c r="O29" s="65"/>
    </row>
    <row r="30" spans="1:15" s="34" customFormat="1" ht="11.25">
      <c r="A30" s="99"/>
      <c r="B30" s="99"/>
      <c r="C30" s="99"/>
      <c r="D30" s="99"/>
      <c r="E30" s="99"/>
      <c r="F30" s="99"/>
      <c r="G30" s="100"/>
      <c r="H30" s="39" t="s">
        <v>87</v>
      </c>
      <c r="I30" s="21" t="str">
        <f t="shared" si="1"/>
        <v>(倍)</v>
      </c>
      <c r="J30" s="56">
        <v>20</v>
      </c>
      <c r="K30" s="69">
        <v>50</v>
      </c>
      <c r="L30" s="65" t="s">
        <v>15</v>
      </c>
      <c r="M30" s="40"/>
      <c r="N30" s="40" t="s">
        <v>16</v>
      </c>
      <c r="O30" s="65"/>
    </row>
    <row r="31" spans="1:15" s="34" customFormat="1" ht="11.25">
      <c r="A31" s="99"/>
      <c r="B31" s="99"/>
      <c r="C31" s="99"/>
      <c r="D31" s="99"/>
      <c r="E31" s="99"/>
      <c r="F31" s="99"/>
      <c r="G31" s="100"/>
      <c r="H31" s="39" t="s">
        <v>93</v>
      </c>
      <c r="I31" s="21" t="str">
        <f t="shared" si="1"/>
        <v>(mg/L)</v>
      </c>
      <c r="J31" s="65">
        <v>1.89E-2</v>
      </c>
      <c r="K31" s="69">
        <v>0.1</v>
      </c>
      <c r="L31" s="65" t="s">
        <v>15</v>
      </c>
      <c r="M31" s="40"/>
      <c r="N31" s="40" t="s">
        <v>16</v>
      </c>
      <c r="O31" s="65"/>
    </row>
    <row r="32" spans="1:15" s="34" customFormat="1" ht="11.25">
      <c r="A32" s="99"/>
      <c r="B32" s="99"/>
      <c r="C32" s="99"/>
      <c r="D32" s="99"/>
      <c r="E32" s="99"/>
      <c r="F32" s="99"/>
      <c r="G32" s="100"/>
      <c r="H32" s="39" t="s">
        <v>134</v>
      </c>
      <c r="I32" s="21" t="str">
        <f t="shared" si="1"/>
        <v>(mg/L)</v>
      </c>
      <c r="J32" s="56">
        <v>13.3</v>
      </c>
      <c r="K32" s="69">
        <v>20</v>
      </c>
      <c r="L32" s="65" t="s">
        <v>15</v>
      </c>
      <c r="M32" s="40"/>
      <c r="N32" s="40" t="s">
        <v>16</v>
      </c>
      <c r="O32" s="65"/>
    </row>
    <row r="33" spans="1:15" s="34" customFormat="1" ht="11.25">
      <c r="A33" s="99"/>
      <c r="B33" s="99"/>
      <c r="C33" s="99"/>
      <c r="D33" s="99"/>
      <c r="E33" s="99"/>
      <c r="F33" s="99"/>
      <c r="G33" s="100"/>
      <c r="H33" s="39" t="s">
        <v>72</v>
      </c>
      <c r="I33" s="21" t="str">
        <f t="shared" si="1"/>
        <v>(mg/L)</v>
      </c>
      <c r="J33" s="56">
        <v>8.4</v>
      </c>
      <c r="K33" s="69">
        <v>50</v>
      </c>
      <c r="L33" s="65" t="s">
        <v>15</v>
      </c>
      <c r="M33" s="40"/>
      <c r="N33" s="40" t="s">
        <v>16</v>
      </c>
      <c r="O33" s="65"/>
    </row>
    <row r="34" spans="1:15" s="34" customFormat="1" ht="11.25">
      <c r="A34" s="99"/>
      <c r="B34" s="99"/>
      <c r="C34" s="99"/>
      <c r="D34" s="99"/>
      <c r="E34" s="99"/>
      <c r="F34" s="99"/>
      <c r="G34" s="100"/>
      <c r="H34" s="43" t="s">
        <v>73</v>
      </c>
      <c r="I34" s="21" t="str">
        <f t="shared" si="1"/>
        <v>(mg/L)</v>
      </c>
      <c r="J34" s="47">
        <v>8.5</v>
      </c>
      <c r="K34" s="41">
        <v>15</v>
      </c>
      <c r="L34" s="65" t="s">
        <v>15</v>
      </c>
      <c r="M34" s="40"/>
      <c r="N34" s="40" t="s">
        <v>16</v>
      </c>
      <c r="O34" s="65"/>
    </row>
    <row r="35" spans="1:15" s="34" customFormat="1" ht="11.25">
      <c r="A35" s="99"/>
      <c r="B35" s="99"/>
      <c r="C35" s="99"/>
      <c r="D35" s="99"/>
      <c r="E35" s="99"/>
      <c r="F35" s="99"/>
      <c r="G35" s="100"/>
      <c r="H35" s="39" t="s">
        <v>74</v>
      </c>
      <c r="I35" s="21" t="str">
        <f>IF(ISNUMBER(FIND("pH",H35)),"(无量纲)",IF(ISNUMBER(FIND("色度",H35)),"(倍)",IF(ISNUMBER(FIND("大肠",H35)),"","(mg/L)")))</f>
        <v>(mg/L)</v>
      </c>
      <c r="J35" s="56">
        <v>0.14000000000000001</v>
      </c>
      <c r="K35" s="69">
        <v>0.5</v>
      </c>
      <c r="L35" s="65" t="s">
        <v>15</v>
      </c>
      <c r="M35" s="40"/>
      <c r="N35" s="40" t="s">
        <v>16</v>
      </c>
      <c r="O35" s="65"/>
    </row>
    <row r="36" spans="1:15" s="34" customFormat="1" ht="11.25">
      <c r="A36" s="99"/>
      <c r="B36" s="99"/>
      <c r="C36" s="99"/>
      <c r="D36" s="99"/>
      <c r="E36" s="99"/>
      <c r="F36" s="99"/>
      <c r="G36" s="100"/>
      <c r="H36" s="43" t="s">
        <v>144</v>
      </c>
      <c r="I36" s="21" t="str">
        <f>IF(ISNUMBER(FIND("pH",H36)),"(无量纲)",IF(ISNUMBER(FIND("色度",H36)),"(倍)",IF(ISNUMBER(FIND("大肠",H36)),"","(mg/L)")))</f>
        <v>(mg/L)</v>
      </c>
      <c r="J36" s="47">
        <v>1.341</v>
      </c>
      <c r="K36" s="41">
        <v>12</v>
      </c>
      <c r="L36" s="65" t="s">
        <v>231</v>
      </c>
      <c r="M36" s="40"/>
      <c r="N36" s="40"/>
      <c r="O36" s="65"/>
    </row>
    <row r="37" spans="1:15" s="34" customFormat="1" ht="11.25" customHeight="1">
      <c r="A37" s="99">
        <v>3</v>
      </c>
      <c r="B37" s="99" t="s">
        <v>28</v>
      </c>
      <c r="C37" s="99" t="s">
        <v>132</v>
      </c>
      <c r="D37" s="99" t="s">
        <v>95</v>
      </c>
      <c r="E37" s="99" t="s">
        <v>94</v>
      </c>
      <c r="F37" s="99" t="s">
        <v>50</v>
      </c>
      <c r="G37" s="100">
        <v>43038</v>
      </c>
      <c r="H37" s="45" t="s">
        <v>135</v>
      </c>
      <c r="I37" s="21" t="str">
        <f t="shared" ref="I37:I41" si="2">IF(ISNUMBER(FIND("pH",H37)),"(无量纲)",IF(ISNUMBER(FIND("色度",H37)),"(倍)",IF(ISNUMBER(FIND("大肠",H37)),"","(mg/L)")))</f>
        <v>(无量纲)</v>
      </c>
      <c r="J37" s="65">
        <v>8.34</v>
      </c>
      <c r="K37" s="65" t="s">
        <v>136</v>
      </c>
      <c r="L37" s="65" t="s">
        <v>15</v>
      </c>
      <c r="M37" s="40"/>
      <c r="N37" s="40" t="s">
        <v>16</v>
      </c>
      <c r="O37" s="65"/>
    </row>
    <row r="38" spans="1:15" s="34" customFormat="1" ht="11.25">
      <c r="A38" s="99"/>
      <c r="B38" s="99"/>
      <c r="C38" s="99"/>
      <c r="D38" s="99"/>
      <c r="E38" s="99"/>
      <c r="F38" s="99"/>
      <c r="G38" s="100"/>
      <c r="H38" s="45" t="s">
        <v>67</v>
      </c>
      <c r="I38" s="21" t="str">
        <f t="shared" si="2"/>
        <v>(mg/L)</v>
      </c>
      <c r="J38" s="65">
        <v>0.05</v>
      </c>
      <c r="K38" s="65">
        <v>10</v>
      </c>
      <c r="L38" s="65" t="s">
        <v>15</v>
      </c>
      <c r="M38" s="40"/>
      <c r="N38" s="40" t="s">
        <v>16</v>
      </c>
      <c r="O38" s="65"/>
    </row>
    <row r="39" spans="1:15" s="34" customFormat="1" ht="11.25">
      <c r="A39" s="99"/>
      <c r="B39" s="99"/>
      <c r="C39" s="99"/>
      <c r="D39" s="99"/>
      <c r="E39" s="99"/>
      <c r="F39" s="99"/>
      <c r="G39" s="100"/>
      <c r="H39" s="39" t="s">
        <v>68</v>
      </c>
      <c r="I39" s="21" t="str">
        <f t="shared" si="2"/>
        <v>(mg/L)</v>
      </c>
      <c r="J39" s="65">
        <v>0.18</v>
      </c>
      <c r="K39" s="65">
        <v>1</v>
      </c>
      <c r="L39" s="65" t="s">
        <v>15</v>
      </c>
      <c r="M39" s="40"/>
      <c r="N39" s="40" t="s">
        <v>16</v>
      </c>
      <c r="O39" s="65"/>
    </row>
    <row r="40" spans="1:15" s="34" customFormat="1" ht="11.25">
      <c r="A40" s="99"/>
      <c r="B40" s="99"/>
      <c r="C40" s="99"/>
      <c r="D40" s="99"/>
      <c r="E40" s="99"/>
      <c r="F40" s="99"/>
      <c r="G40" s="100"/>
      <c r="H40" s="45" t="s">
        <v>69</v>
      </c>
      <c r="I40" s="21" t="str">
        <f t="shared" si="2"/>
        <v>(mg/L)</v>
      </c>
      <c r="J40" s="65" t="s">
        <v>131</v>
      </c>
      <c r="K40" s="65">
        <v>0.5</v>
      </c>
      <c r="L40" s="65" t="s">
        <v>15</v>
      </c>
      <c r="M40" s="40"/>
      <c r="N40" s="40" t="s">
        <v>16</v>
      </c>
      <c r="O40" s="65"/>
    </row>
    <row r="41" spans="1:15" s="34" customFormat="1" ht="11.25">
      <c r="A41" s="99"/>
      <c r="B41" s="99"/>
      <c r="C41" s="99"/>
      <c r="D41" s="99"/>
      <c r="E41" s="99"/>
      <c r="F41" s="99"/>
      <c r="G41" s="100"/>
      <c r="H41" s="45" t="s">
        <v>133</v>
      </c>
      <c r="I41" s="21" t="str">
        <f t="shared" si="2"/>
        <v>(mg/L)</v>
      </c>
      <c r="J41" s="65">
        <v>30</v>
      </c>
      <c r="K41" s="65">
        <v>80</v>
      </c>
      <c r="L41" s="65" t="s">
        <v>15</v>
      </c>
      <c r="M41" s="40"/>
      <c r="N41" s="40" t="s">
        <v>16</v>
      </c>
      <c r="O41" s="65"/>
    </row>
    <row r="42" spans="1:15" s="34" customFormat="1" ht="11.25">
      <c r="A42" s="99"/>
      <c r="B42" s="99"/>
      <c r="C42" s="99"/>
      <c r="D42" s="99"/>
      <c r="E42" s="99"/>
      <c r="F42" s="99"/>
      <c r="G42" s="100"/>
      <c r="H42" s="45" t="s">
        <v>70</v>
      </c>
      <c r="I42" s="21" t="str">
        <f t="shared" ref="I42:I48" si="3">IF(ISNUMBER(FIND("pH",H42)),"(无量纲)",IF(ISNUMBER(FIND("色度",H42)),"(倍)",IF(ISNUMBER(FIND("大肠",H42)),"","(mg/L)")))</f>
        <v>(mg/L)</v>
      </c>
      <c r="J42" s="65" t="s">
        <v>131</v>
      </c>
      <c r="K42" s="65">
        <v>0.5</v>
      </c>
      <c r="L42" s="65" t="s">
        <v>15</v>
      </c>
      <c r="M42" s="40"/>
      <c r="N42" s="40" t="s">
        <v>16</v>
      </c>
      <c r="O42" s="65"/>
    </row>
    <row r="43" spans="1:15" s="34" customFormat="1" ht="11.25">
      <c r="A43" s="99"/>
      <c r="B43" s="99"/>
      <c r="C43" s="99"/>
      <c r="D43" s="99"/>
      <c r="E43" s="99"/>
      <c r="F43" s="99"/>
      <c r="G43" s="100"/>
      <c r="H43" s="45" t="s">
        <v>71</v>
      </c>
      <c r="I43" s="21" t="str">
        <f t="shared" si="3"/>
        <v>(mg/L)</v>
      </c>
      <c r="J43" s="65" t="s">
        <v>131</v>
      </c>
      <c r="K43" s="65">
        <v>0.5</v>
      </c>
      <c r="L43" s="65" t="s">
        <v>15</v>
      </c>
      <c r="M43" s="40"/>
      <c r="N43" s="40" t="s">
        <v>16</v>
      </c>
      <c r="O43" s="65"/>
    </row>
    <row r="44" spans="1:15" s="34" customFormat="1" ht="11.25">
      <c r="A44" s="99"/>
      <c r="B44" s="99"/>
      <c r="C44" s="99"/>
      <c r="D44" s="99"/>
      <c r="E44" s="99"/>
      <c r="F44" s="99"/>
      <c r="G44" s="100"/>
      <c r="H44" s="39" t="s">
        <v>87</v>
      </c>
      <c r="I44" s="21" t="str">
        <f t="shared" si="3"/>
        <v>(倍)</v>
      </c>
      <c r="J44" s="65">
        <v>16</v>
      </c>
      <c r="K44" s="65">
        <v>50</v>
      </c>
      <c r="L44" s="65" t="s">
        <v>15</v>
      </c>
      <c r="M44" s="40"/>
      <c r="N44" s="40" t="s">
        <v>16</v>
      </c>
      <c r="O44" s="65"/>
    </row>
    <row r="45" spans="1:15" s="34" customFormat="1" ht="11.25">
      <c r="A45" s="99"/>
      <c r="B45" s="99"/>
      <c r="C45" s="99"/>
      <c r="D45" s="99"/>
      <c r="E45" s="99"/>
      <c r="F45" s="99"/>
      <c r="G45" s="100"/>
      <c r="H45" s="45" t="s">
        <v>93</v>
      </c>
      <c r="I45" s="21" t="str">
        <f t="shared" si="3"/>
        <v>(mg/L)</v>
      </c>
      <c r="J45" s="65">
        <v>1.03E-2</v>
      </c>
      <c r="K45" s="65">
        <v>0.1</v>
      </c>
      <c r="L45" s="65" t="s">
        <v>15</v>
      </c>
      <c r="M45" s="40"/>
      <c r="N45" s="40" t="s">
        <v>16</v>
      </c>
      <c r="O45" s="65"/>
    </row>
    <row r="46" spans="1:15" s="34" customFormat="1" ht="11.25">
      <c r="A46" s="99"/>
      <c r="B46" s="99"/>
      <c r="C46" s="99"/>
      <c r="D46" s="99"/>
      <c r="E46" s="99"/>
      <c r="F46" s="99"/>
      <c r="G46" s="100"/>
      <c r="H46" s="45" t="s">
        <v>134</v>
      </c>
      <c r="I46" s="21" t="str">
        <f t="shared" si="3"/>
        <v>(mg/L)</v>
      </c>
      <c r="J46" s="65">
        <v>11.1</v>
      </c>
      <c r="K46" s="65">
        <v>20</v>
      </c>
      <c r="L46" s="65" t="s">
        <v>15</v>
      </c>
      <c r="M46" s="40"/>
      <c r="N46" s="40" t="s">
        <v>16</v>
      </c>
      <c r="O46" s="65"/>
    </row>
    <row r="47" spans="1:15" s="34" customFormat="1" ht="11.25">
      <c r="A47" s="99"/>
      <c r="B47" s="99"/>
      <c r="C47" s="99"/>
      <c r="D47" s="99"/>
      <c r="E47" s="99"/>
      <c r="F47" s="99"/>
      <c r="G47" s="100"/>
      <c r="H47" s="45" t="s">
        <v>72</v>
      </c>
      <c r="I47" s="21" t="str">
        <f t="shared" si="3"/>
        <v>(mg/L)</v>
      </c>
      <c r="J47" s="65">
        <v>7.3</v>
      </c>
      <c r="K47" s="65">
        <v>50</v>
      </c>
      <c r="L47" s="65" t="s">
        <v>15</v>
      </c>
      <c r="M47" s="40"/>
      <c r="N47" s="40" t="s">
        <v>16</v>
      </c>
      <c r="O47" s="65"/>
    </row>
    <row r="48" spans="1:15" s="34" customFormat="1" ht="11.25">
      <c r="A48" s="99"/>
      <c r="B48" s="99"/>
      <c r="C48" s="99"/>
      <c r="D48" s="99"/>
      <c r="E48" s="99"/>
      <c r="F48" s="99"/>
      <c r="G48" s="100"/>
      <c r="H48" s="43" t="s">
        <v>73</v>
      </c>
      <c r="I48" s="21" t="str">
        <f t="shared" si="3"/>
        <v>(mg/L)</v>
      </c>
      <c r="J48" s="46">
        <v>2.42</v>
      </c>
      <c r="K48" s="41">
        <v>15</v>
      </c>
      <c r="L48" s="65" t="s">
        <v>15</v>
      </c>
      <c r="M48" s="40"/>
      <c r="N48" s="40" t="s">
        <v>16</v>
      </c>
      <c r="O48" s="65"/>
    </row>
    <row r="49" spans="1:15" s="34" customFormat="1" ht="11.25">
      <c r="A49" s="99"/>
      <c r="B49" s="99"/>
      <c r="C49" s="99"/>
      <c r="D49" s="99"/>
      <c r="E49" s="99"/>
      <c r="F49" s="99"/>
      <c r="G49" s="100"/>
      <c r="H49" s="45" t="s">
        <v>74</v>
      </c>
      <c r="I49" s="21" t="str">
        <f>IF(ISNUMBER(FIND("pH",H49)),"(无量纲)",IF(ISNUMBER(FIND("色度",H49)),"(倍)",IF(ISNUMBER(FIND("大肠",H49)),"","(mg/L)")))</f>
        <v>(mg/L)</v>
      </c>
      <c r="J49" s="65">
        <v>0.03</v>
      </c>
      <c r="K49" s="65">
        <v>0.5</v>
      </c>
      <c r="L49" s="69" t="s">
        <v>15</v>
      </c>
      <c r="M49" s="49"/>
      <c r="N49" s="41" t="s">
        <v>29</v>
      </c>
      <c r="O49" s="65"/>
    </row>
    <row r="50" spans="1:15" s="34" customFormat="1" ht="11.25">
      <c r="A50" s="99"/>
      <c r="B50" s="99"/>
      <c r="C50" s="99"/>
      <c r="D50" s="99"/>
      <c r="E50" s="99"/>
      <c r="F50" s="99"/>
      <c r="G50" s="100"/>
      <c r="H50" s="43" t="s">
        <v>144</v>
      </c>
      <c r="I50" s="21" t="str">
        <f>IF(ISNUMBER(FIND("pH",H50)),"(无量纲)",IF(ISNUMBER(FIND("色度",H50)),"(倍)",IF(ISNUMBER(FIND("大肠",H50)),"","(mg/L)")))</f>
        <v>(mg/L)</v>
      </c>
      <c r="J50" s="47">
        <v>0.70899999999999996</v>
      </c>
      <c r="K50" s="41">
        <v>12</v>
      </c>
      <c r="L50" s="65" t="s">
        <v>231</v>
      </c>
      <c r="M50" s="40"/>
      <c r="N50" s="40"/>
      <c r="O50" s="65"/>
    </row>
    <row r="51" spans="1:15" s="34" customFormat="1" ht="11.25">
      <c r="A51" s="99">
        <v>4</v>
      </c>
      <c r="B51" s="99" t="s">
        <v>118</v>
      </c>
      <c r="C51" s="99" t="s">
        <v>122</v>
      </c>
      <c r="D51" s="99" t="s">
        <v>14</v>
      </c>
      <c r="E51" s="99" t="s">
        <v>114</v>
      </c>
      <c r="F51" s="99" t="s">
        <v>123</v>
      </c>
      <c r="G51" s="100">
        <v>43034</v>
      </c>
      <c r="H51" s="45" t="s">
        <v>135</v>
      </c>
      <c r="I51" s="21" t="str">
        <f t="shared" ref="I51:I71" si="4">IF(ISNUMBER(FIND("pH",H51)),"(无量纲)",IF(ISNUMBER(FIND("色度",H51)),"(倍)",IF(ISNUMBER(FIND("大肠",H51)),"","(mg/L)")))</f>
        <v>(无量纲)</v>
      </c>
      <c r="J51" s="56">
        <v>7.65</v>
      </c>
      <c r="K51" s="65" t="s">
        <v>136</v>
      </c>
      <c r="L51" s="65" t="s">
        <v>15</v>
      </c>
      <c r="M51" s="40"/>
      <c r="N51" s="40" t="s">
        <v>18</v>
      </c>
      <c r="O51" s="65"/>
    </row>
    <row r="52" spans="1:15" s="34" customFormat="1" ht="11.25">
      <c r="A52" s="99"/>
      <c r="B52" s="99"/>
      <c r="C52" s="99"/>
      <c r="D52" s="99"/>
      <c r="E52" s="99"/>
      <c r="F52" s="99"/>
      <c r="G52" s="100"/>
      <c r="H52" s="45" t="s">
        <v>67</v>
      </c>
      <c r="I52" s="21" t="str">
        <f t="shared" si="4"/>
        <v>(mg/L)</v>
      </c>
      <c r="J52" s="56">
        <v>0.224</v>
      </c>
      <c r="K52" s="56">
        <v>8</v>
      </c>
      <c r="L52" s="65" t="s">
        <v>15</v>
      </c>
      <c r="M52" s="40"/>
      <c r="N52" s="40"/>
      <c r="O52" s="65"/>
    </row>
    <row r="53" spans="1:15" s="34" customFormat="1" ht="11.25">
      <c r="A53" s="99"/>
      <c r="B53" s="99"/>
      <c r="C53" s="99"/>
      <c r="D53" s="99" t="s">
        <v>14</v>
      </c>
      <c r="E53" s="99"/>
      <c r="F53" s="99"/>
      <c r="G53" s="100"/>
      <c r="H53" s="39" t="s">
        <v>75</v>
      </c>
      <c r="I53" s="21" t="str">
        <f t="shared" si="4"/>
        <v>(mg/L)</v>
      </c>
      <c r="J53" s="56">
        <v>0.14199999999999999</v>
      </c>
      <c r="K53" s="56">
        <v>10</v>
      </c>
      <c r="L53" s="65" t="s">
        <v>15</v>
      </c>
      <c r="M53" s="40"/>
      <c r="N53" s="40" t="s">
        <v>18</v>
      </c>
      <c r="O53" s="65"/>
    </row>
    <row r="54" spans="1:15" s="34" customFormat="1" ht="11.25">
      <c r="A54" s="99"/>
      <c r="B54" s="99"/>
      <c r="C54" s="99"/>
      <c r="D54" s="99" t="s">
        <v>14</v>
      </c>
      <c r="E54" s="99"/>
      <c r="F54" s="99"/>
      <c r="G54" s="100"/>
      <c r="H54" s="45" t="s">
        <v>76</v>
      </c>
      <c r="I54" s="21" t="str">
        <f t="shared" si="4"/>
        <v>(mg/L)</v>
      </c>
      <c r="J54" s="65" t="s">
        <v>131</v>
      </c>
      <c r="K54" s="56">
        <v>0.01</v>
      </c>
      <c r="L54" s="65" t="s">
        <v>15</v>
      </c>
      <c r="M54" s="40"/>
      <c r="N54" s="40" t="s">
        <v>18</v>
      </c>
      <c r="O54" s="65"/>
    </row>
    <row r="55" spans="1:15" s="34" customFormat="1" ht="11.25">
      <c r="A55" s="99"/>
      <c r="B55" s="99"/>
      <c r="C55" s="99"/>
      <c r="D55" s="99"/>
      <c r="E55" s="99"/>
      <c r="F55" s="99"/>
      <c r="G55" s="100"/>
      <c r="H55" s="45" t="s">
        <v>77</v>
      </c>
      <c r="I55" s="21" t="str">
        <f t="shared" si="4"/>
        <v>(mg/L)</v>
      </c>
      <c r="J55" s="65" t="s">
        <v>131</v>
      </c>
      <c r="K55" s="56">
        <v>5.0000000000000001E-3</v>
      </c>
      <c r="L55" s="65" t="s">
        <v>15</v>
      </c>
      <c r="M55" s="40"/>
      <c r="N55" s="40" t="s">
        <v>18</v>
      </c>
      <c r="O55" s="65"/>
    </row>
    <row r="56" spans="1:15" s="34" customFormat="1" ht="11.25">
      <c r="A56" s="99"/>
      <c r="B56" s="99"/>
      <c r="C56" s="99"/>
      <c r="D56" s="99" t="s">
        <v>14</v>
      </c>
      <c r="E56" s="99"/>
      <c r="F56" s="99"/>
      <c r="G56" s="100"/>
      <c r="H56" s="45" t="s">
        <v>133</v>
      </c>
      <c r="I56" s="21" t="str">
        <f t="shared" si="4"/>
        <v>(mg/L)</v>
      </c>
      <c r="J56" s="56">
        <v>27</v>
      </c>
      <c r="K56" s="56">
        <v>80</v>
      </c>
      <c r="L56" s="65" t="s">
        <v>15</v>
      </c>
      <c r="M56" s="40"/>
      <c r="N56" s="40" t="s">
        <v>18</v>
      </c>
      <c r="O56" s="65"/>
    </row>
    <row r="57" spans="1:15" s="34" customFormat="1" ht="11.25">
      <c r="A57" s="99"/>
      <c r="B57" s="99"/>
      <c r="C57" s="99"/>
      <c r="D57" s="99" t="s">
        <v>14</v>
      </c>
      <c r="E57" s="99"/>
      <c r="F57" s="99"/>
      <c r="G57" s="100"/>
      <c r="H57" s="45" t="s">
        <v>71</v>
      </c>
      <c r="I57" s="21" t="str">
        <f t="shared" si="4"/>
        <v>(mg/L)</v>
      </c>
      <c r="J57" s="65" t="s">
        <v>131</v>
      </c>
      <c r="K57" s="56">
        <v>0.1</v>
      </c>
      <c r="L57" s="65" t="s">
        <v>15</v>
      </c>
      <c r="M57" s="40"/>
      <c r="N57" s="40" t="s">
        <v>18</v>
      </c>
      <c r="O57" s="65"/>
    </row>
    <row r="58" spans="1:15" s="34" customFormat="1" ht="11.25">
      <c r="A58" s="99"/>
      <c r="B58" s="99"/>
      <c r="C58" s="99"/>
      <c r="D58" s="99" t="s">
        <v>14</v>
      </c>
      <c r="E58" s="99"/>
      <c r="F58" s="99"/>
      <c r="G58" s="100"/>
      <c r="H58" s="45" t="s">
        <v>91</v>
      </c>
      <c r="I58" s="21" t="str">
        <f t="shared" si="4"/>
        <v>(mg/L)</v>
      </c>
      <c r="J58" s="56">
        <v>0.19500000000000001</v>
      </c>
      <c r="K58" s="56">
        <v>2</v>
      </c>
      <c r="L58" s="65" t="s">
        <v>15</v>
      </c>
      <c r="M58" s="40"/>
      <c r="N58" s="40" t="s">
        <v>18</v>
      </c>
      <c r="O58" s="65"/>
    </row>
    <row r="59" spans="1:15" s="34" customFormat="1" ht="11.25">
      <c r="A59" s="99"/>
      <c r="B59" s="99"/>
      <c r="C59" s="99"/>
      <c r="D59" s="99" t="s">
        <v>14</v>
      </c>
      <c r="E59" s="99"/>
      <c r="F59" s="99"/>
      <c r="G59" s="100"/>
      <c r="H59" s="45" t="s">
        <v>78</v>
      </c>
      <c r="I59" s="21" t="str">
        <f t="shared" si="4"/>
        <v>(mg/L)</v>
      </c>
      <c r="J59" s="56">
        <v>2.4E-2</v>
      </c>
      <c r="K59" s="56">
        <v>0.5</v>
      </c>
      <c r="L59" s="65" t="s">
        <v>15</v>
      </c>
      <c r="M59" s="40"/>
      <c r="N59" s="40" t="s">
        <v>18</v>
      </c>
      <c r="O59" s="65"/>
    </row>
    <row r="60" spans="1:15" s="34" customFormat="1" ht="11.25">
      <c r="A60" s="99"/>
      <c r="B60" s="99"/>
      <c r="C60" s="99"/>
      <c r="D60" s="99" t="s">
        <v>14</v>
      </c>
      <c r="E60" s="99"/>
      <c r="F60" s="99"/>
      <c r="G60" s="100"/>
      <c r="H60" s="45" t="s">
        <v>79</v>
      </c>
      <c r="I60" s="21" t="str">
        <f t="shared" si="4"/>
        <v>(mg/L)</v>
      </c>
      <c r="J60" s="65" t="s">
        <v>131</v>
      </c>
      <c r="K60" s="56">
        <v>0.1</v>
      </c>
      <c r="L60" s="65" t="s">
        <v>15</v>
      </c>
      <c r="M60" s="40"/>
      <c r="N60" s="40" t="s">
        <v>18</v>
      </c>
      <c r="O60" s="65"/>
    </row>
    <row r="61" spans="1:15" s="34" customFormat="1" ht="11.25">
      <c r="A61" s="99"/>
      <c r="B61" s="99"/>
      <c r="C61" s="99"/>
      <c r="D61" s="99" t="s">
        <v>14</v>
      </c>
      <c r="E61" s="99"/>
      <c r="F61" s="99"/>
      <c r="G61" s="100"/>
      <c r="H61" s="45" t="s">
        <v>80</v>
      </c>
      <c r="I61" s="21" t="str">
        <f t="shared" si="4"/>
        <v>(mg/L)</v>
      </c>
      <c r="J61" s="65">
        <v>5.9999999999999995E-4</v>
      </c>
      <c r="K61" s="56">
        <v>0.5</v>
      </c>
      <c r="L61" s="65" t="s">
        <v>15</v>
      </c>
      <c r="M61" s="40"/>
      <c r="N61" s="40" t="s">
        <v>18</v>
      </c>
      <c r="O61" s="65"/>
    </row>
    <row r="62" spans="1:15" s="34" customFormat="1" ht="11.25">
      <c r="A62" s="99"/>
      <c r="B62" s="99"/>
      <c r="C62" s="99"/>
      <c r="D62" s="99" t="s">
        <v>14</v>
      </c>
      <c r="E62" s="99"/>
      <c r="F62" s="99"/>
      <c r="G62" s="100"/>
      <c r="H62" s="45" t="s">
        <v>81</v>
      </c>
      <c r="I62" s="21" t="str">
        <f t="shared" si="4"/>
        <v>(mg/L)</v>
      </c>
      <c r="J62" s="65" t="s">
        <v>131</v>
      </c>
      <c r="K62" s="56">
        <v>2</v>
      </c>
      <c r="L62" s="65" t="s">
        <v>15</v>
      </c>
      <c r="M62" s="40"/>
      <c r="N62" s="40" t="s">
        <v>18</v>
      </c>
      <c r="O62" s="65"/>
    </row>
    <row r="63" spans="1:15" s="34" customFormat="1" ht="11.25">
      <c r="A63" s="99"/>
      <c r="B63" s="99"/>
      <c r="C63" s="99"/>
      <c r="D63" s="99" t="s">
        <v>14</v>
      </c>
      <c r="E63" s="99"/>
      <c r="F63" s="99"/>
      <c r="G63" s="100"/>
      <c r="H63" s="45" t="s">
        <v>82</v>
      </c>
      <c r="I63" s="21" t="str">
        <f t="shared" si="4"/>
        <v>(mg/L)</v>
      </c>
      <c r="J63" s="56">
        <v>0.223</v>
      </c>
      <c r="K63" s="56">
        <v>2</v>
      </c>
      <c r="L63" s="65" t="s">
        <v>15</v>
      </c>
      <c r="M63" s="40"/>
      <c r="N63" s="40" t="s">
        <v>18</v>
      </c>
      <c r="O63" s="65"/>
    </row>
    <row r="64" spans="1:15" s="34" customFormat="1" ht="11.25">
      <c r="A64" s="99"/>
      <c r="B64" s="99"/>
      <c r="C64" s="99"/>
      <c r="D64" s="99" t="s">
        <v>14</v>
      </c>
      <c r="E64" s="99"/>
      <c r="F64" s="99"/>
      <c r="G64" s="100"/>
      <c r="H64" s="45" t="s">
        <v>83</v>
      </c>
      <c r="I64" s="21" t="str">
        <f t="shared" si="4"/>
        <v>(mg/L)</v>
      </c>
      <c r="J64" s="56">
        <v>0.108</v>
      </c>
      <c r="K64" s="56">
        <v>0.5</v>
      </c>
      <c r="L64" s="65" t="s">
        <v>15</v>
      </c>
      <c r="M64" s="40"/>
      <c r="N64" s="40" t="s">
        <v>18</v>
      </c>
      <c r="O64" s="65"/>
    </row>
    <row r="65" spans="1:15" s="34" customFormat="1" ht="11.25">
      <c r="A65" s="99"/>
      <c r="B65" s="99"/>
      <c r="C65" s="99"/>
      <c r="D65" s="99" t="s">
        <v>14</v>
      </c>
      <c r="E65" s="99"/>
      <c r="F65" s="99"/>
      <c r="G65" s="100"/>
      <c r="H65" s="45" t="s">
        <v>84</v>
      </c>
      <c r="I65" s="21" t="str">
        <f t="shared" si="4"/>
        <v>(mg/L)</v>
      </c>
      <c r="J65" s="56">
        <v>1.6E-2</v>
      </c>
      <c r="K65" s="56">
        <v>1</v>
      </c>
      <c r="L65" s="65" t="s">
        <v>15</v>
      </c>
      <c r="M65" s="40"/>
      <c r="N65" s="40" t="s">
        <v>18</v>
      </c>
      <c r="O65" s="65"/>
    </row>
    <row r="66" spans="1:15" s="34" customFormat="1" ht="11.25">
      <c r="A66" s="99"/>
      <c r="B66" s="99"/>
      <c r="C66" s="99"/>
      <c r="D66" s="99" t="s">
        <v>14</v>
      </c>
      <c r="E66" s="99"/>
      <c r="F66" s="99"/>
      <c r="G66" s="100"/>
      <c r="H66" s="45" t="s">
        <v>72</v>
      </c>
      <c r="I66" s="21" t="str">
        <f t="shared" si="4"/>
        <v>(mg/L)</v>
      </c>
      <c r="J66" s="56">
        <v>8.1999999999999993</v>
      </c>
      <c r="K66" s="56">
        <v>30</v>
      </c>
      <c r="L66" s="65" t="s">
        <v>15</v>
      </c>
      <c r="M66" s="40"/>
      <c r="N66" s="40" t="s">
        <v>18</v>
      </c>
      <c r="O66" s="65"/>
    </row>
    <row r="67" spans="1:15" s="34" customFormat="1" ht="11.25">
      <c r="A67" s="99"/>
      <c r="B67" s="99"/>
      <c r="C67" s="99"/>
      <c r="D67" s="99" t="s">
        <v>14</v>
      </c>
      <c r="E67" s="99"/>
      <c r="F67" s="99"/>
      <c r="G67" s="100"/>
      <c r="H67" s="45" t="s">
        <v>127</v>
      </c>
      <c r="I67" s="21" t="str">
        <f t="shared" si="4"/>
        <v>(mg/L)</v>
      </c>
      <c r="J67" s="65" t="s">
        <v>131</v>
      </c>
      <c r="K67" s="56">
        <v>0.1</v>
      </c>
      <c r="L67" s="65" t="s">
        <v>15</v>
      </c>
      <c r="M67" s="40"/>
      <c r="N67" s="40" t="s">
        <v>18</v>
      </c>
      <c r="O67" s="65"/>
    </row>
    <row r="68" spans="1:15" s="34" customFormat="1" ht="11.25">
      <c r="A68" s="99"/>
      <c r="B68" s="99"/>
      <c r="C68" s="99"/>
      <c r="D68" s="99" t="s">
        <v>14</v>
      </c>
      <c r="E68" s="99"/>
      <c r="F68" s="99"/>
      <c r="G68" s="100"/>
      <c r="H68" s="45" t="s">
        <v>73</v>
      </c>
      <c r="I68" s="21" t="str">
        <f t="shared" si="4"/>
        <v>(mg/L)</v>
      </c>
      <c r="J68" s="56">
        <v>9.27</v>
      </c>
      <c r="K68" s="56">
        <v>20</v>
      </c>
      <c r="L68" s="65" t="s">
        <v>15</v>
      </c>
      <c r="M68" s="40"/>
      <c r="N68" s="40" t="s">
        <v>18</v>
      </c>
      <c r="O68" s="65"/>
    </row>
    <row r="69" spans="1:15" s="34" customFormat="1" ht="11.25">
      <c r="A69" s="99"/>
      <c r="B69" s="99"/>
      <c r="C69" s="99"/>
      <c r="D69" s="99" t="s">
        <v>14</v>
      </c>
      <c r="E69" s="99"/>
      <c r="F69" s="99"/>
      <c r="G69" s="100"/>
      <c r="H69" s="45" t="s">
        <v>86</v>
      </c>
      <c r="I69" s="21" t="str">
        <f t="shared" si="4"/>
        <v>(mg/L)</v>
      </c>
      <c r="J69" s="65" t="s">
        <v>131</v>
      </c>
      <c r="K69" s="56">
        <v>0.5</v>
      </c>
      <c r="L69" s="65" t="s">
        <v>15</v>
      </c>
      <c r="M69" s="40"/>
      <c r="N69" s="40" t="s">
        <v>18</v>
      </c>
      <c r="O69" s="65"/>
    </row>
    <row r="70" spans="1:15" s="34" customFormat="1" ht="11.25">
      <c r="A70" s="99"/>
      <c r="B70" s="99"/>
      <c r="C70" s="99"/>
      <c r="D70" s="99" t="s">
        <v>14</v>
      </c>
      <c r="E70" s="99"/>
      <c r="F70" s="99"/>
      <c r="G70" s="100"/>
      <c r="H70" s="45" t="s">
        <v>74</v>
      </c>
      <c r="I70" s="21" t="str">
        <f t="shared" si="4"/>
        <v>(mg/L)</v>
      </c>
      <c r="J70" s="56">
        <v>0.04</v>
      </c>
      <c r="K70" s="56">
        <v>1</v>
      </c>
      <c r="L70" s="65" t="s">
        <v>15</v>
      </c>
      <c r="M70" s="40"/>
      <c r="N70" s="40" t="s">
        <v>18</v>
      </c>
      <c r="O70" s="65"/>
    </row>
    <row r="71" spans="1:15" s="34" customFormat="1" ht="11.25">
      <c r="A71" s="99"/>
      <c r="B71" s="99"/>
      <c r="C71" s="99"/>
      <c r="D71" s="99"/>
      <c r="E71" s="99"/>
      <c r="F71" s="99"/>
      <c r="G71" s="100"/>
      <c r="H71" s="42" t="s">
        <v>85</v>
      </c>
      <c r="I71" s="21" t="str">
        <f t="shared" si="4"/>
        <v>(mg/L)</v>
      </c>
      <c r="J71" s="46" t="s">
        <v>131</v>
      </c>
      <c r="K71" s="59">
        <v>0.2</v>
      </c>
      <c r="L71" s="40" t="s">
        <v>15</v>
      </c>
      <c r="M71" s="40"/>
      <c r="N71" s="40" t="s">
        <v>16</v>
      </c>
      <c r="O71" s="65"/>
    </row>
    <row r="72" spans="1:15" s="34" customFormat="1" ht="12" customHeight="1">
      <c r="A72" s="99">
        <v>5</v>
      </c>
      <c r="B72" s="99" t="s">
        <v>110</v>
      </c>
      <c r="C72" s="99" t="s">
        <v>111</v>
      </c>
      <c r="D72" s="101" t="s">
        <v>106</v>
      </c>
      <c r="E72" s="99" t="s">
        <v>94</v>
      </c>
      <c r="F72" s="99" t="s">
        <v>124</v>
      </c>
      <c r="G72" s="100">
        <v>43034</v>
      </c>
      <c r="H72" s="24" t="s">
        <v>71</v>
      </c>
      <c r="I72" s="21" t="str">
        <f t="shared" ref="I72:I95" si="5">IF(ISNUMBER(FIND("pH",H72)),"(无量纲)",IF(ISNUMBER(FIND("色度",H72)),"(倍)",IF(ISNUMBER(FIND("大肠",H72)),"","(mg/L)")))</f>
        <v>(mg/L)</v>
      </c>
      <c r="J72" s="19" t="s">
        <v>131</v>
      </c>
      <c r="K72" s="58">
        <v>0.1</v>
      </c>
      <c r="L72" s="65" t="s">
        <v>15</v>
      </c>
      <c r="M72" s="40"/>
      <c r="N72" s="40" t="s">
        <v>16</v>
      </c>
      <c r="O72" s="65"/>
    </row>
    <row r="73" spans="1:15" s="34" customFormat="1" ht="11.25">
      <c r="A73" s="99"/>
      <c r="B73" s="99"/>
      <c r="C73" s="99"/>
      <c r="D73" s="101"/>
      <c r="E73" s="99"/>
      <c r="F73" s="99"/>
      <c r="G73" s="100"/>
      <c r="H73" s="39" t="s">
        <v>86</v>
      </c>
      <c r="I73" s="21" t="str">
        <f t="shared" si="5"/>
        <v>(mg/L)</v>
      </c>
      <c r="J73" s="19" t="s">
        <v>131</v>
      </c>
      <c r="K73" s="58">
        <v>0.5</v>
      </c>
      <c r="L73" s="65" t="s">
        <v>15</v>
      </c>
      <c r="M73" s="40"/>
      <c r="N73" s="40" t="s">
        <v>16</v>
      </c>
      <c r="O73" s="65"/>
    </row>
    <row r="74" spans="1:15" s="34" customFormat="1" ht="11.25">
      <c r="A74" s="99"/>
      <c r="B74" s="99"/>
      <c r="C74" s="99"/>
      <c r="D74" s="60" t="s">
        <v>107</v>
      </c>
      <c r="E74" s="99"/>
      <c r="F74" s="99"/>
      <c r="G74" s="100"/>
      <c r="H74" s="24" t="s">
        <v>78</v>
      </c>
      <c r="I74" s="21" t="str">
        <f t="shared" si="5"/>
        <v>(mg/L)</v>
      </c>
      <c r="J74" s="58">
        <v>7.1999999999999995E-2</v>
      </c>
      <c r="K74" s="58">
        <v>0.5</v>
      </c>
      <c r="L74" s="65" t="s">
        <v>15</v>
      </c>
      <c r="M74" s="40"/>
      <c r="N74" s="40" t="s">
        <v>16</v>
      </c>
      <c r="O74" s="65"/>
    </row>
    <row r="75" spans="1:15" s="34" customFormat="1" ht="11.25">
      <c r="A75" s="99"/>
      <c r="B75" s="99"/>
      <c r="C75" s="99"/>
      <c r="D75" s="102" t="s">
        <v>130</v>
      </c>
      <c r="E75" s="99"/>
      <c r="F75" s="99"/>
      <c r="G75" s="100"/>
      <c r="H75" s="24" t="s">
        <v>135</v>
      </c>
      <c r="I75" s="21" t="str">
        <f t="shared" si="5"/>
        <v>(无量纲)</v>
      </c>
      <c r="J75" s="58">
        <v>7.86</v>
      </c>
      <c r="K75" s="19" t="s">
        <v>136</v>
      </c>
      <c r="L75" s="65" t="s">
        <v>15</v>
      </c>
      <c r="M75" s="40"/>
      <c r="N75" s="40" t="s">
        <v>16</v>
      </c>
      <c r="O75" s="65"/>
    </row>
    <row r="76" spans="1:15" s="34" customFormat="1" ht="11.25">
      <c r="A76" s="99"/>
      <c r="B76" s="99"/>
      <c r="C76" s="99"/>
      <c r="D76" s="102"/>
      <c r="E76" s="99"/>
      <c r="F76" s="99"/>
      <c r="G76" s="100"/>
      <c r="H76" s="24" t="s">
        <v>67</v>
      </c>
      <c r="I76" s="21" t="str">
        <f t="shared" si="5"/>
        <v>(mg/L)</v>
      </c>
      <c r="J76" s="65" t="s">
        <v>131</v>
      </c>
      <c r="K76" s="58">
        <v>15</v>
      </c>
      <c r="L76" s="65" t="s">
        <v>15</v>
      </c>
      <c r="M76" s="40"/>
      <c r="N76" s="40" t="s">
        <v>16</v>
      </c>
      <c r="O76" s="65"/>
    </row>
    <row r="77" spans="1:15" s="34" customFormat="1" ht="11.25">
      <c r="A77" s="99"/>
      <c r="B77" s="99"/>
      <c r="C77" s="99"/>
      <c r="D77" s="102"/>
      <c r="E77" s="99"/>
      <c r="F77" s="99"/>
      <c r="G77" s="100"/>
      <c r="H77" s="24" t="s">
        <v>75</v>
      </c>
      <c r="I77" s="21" t="str">
        <f t="shared" si="5"/>
        <v>(mg/L)</v>
      </c>
      <c r="J77" s="56">
        <v>0.13</v>
      </c>
      <c r="K77" s="58">
        <v>10</v>
      </c>
      <c r="L77" s="65" t="s">
        <v>15</v>
      </c>
      <c r="M77" s="40"/>
      <c r="N77" s="40" t="s">
        <v>16</v>
      </c>
      <c r="O77" s="65"/>
    </row>
    <row r="78" spans="1:15" s="34" customFormat="1" ht="11.25">
      <c r="A78" s="99"/>
      <c r="B78" s="99"/>
      <c r="C78" s="99"/>
      <c r="D78" s="102"/>
      <c r="E78" s="99"/>
      <c r="F78" s="99"/>
      <c r="G78" s="100"/>
      <c r="H78" s="24" t="s">
        <v>76</v>
      </c>
      <c r="I78" s="21" t="str">
        <f t="shared" si="5"/>
        <v>(mg/L)</v>
      </c>
      <c r="J78" s="65" t="s">
        <v>131</v>
      </c>
      <c r="K78" s="58">
        <v>0.01</v>
      </c>
      <c r="L78" s="65" t="s">
        <v>15</v>
      </c>
      <c r="M78" s="40"/>
      <c r="N78" s="40" t="s">
        <v>16</v>
      </c>
      <c r="O78" s="65"/>
    </row>
    <row r="79" spans="1:15" s="34" customFormat="1" ht="11.25">
      <c r="A79" s="99"/>
      <c r="B79" s="99"/>
      <c r="C79" s="99"/>
      <c r="D79" s="102"/>
      <c r="E79" s="99"/>
      <c r="F79" s="99"/>
      <c r="G79" s="100"/>
      <c r="H79" s="24" t="s">
        <v>77</v>
      </c>
      <c r="I79" s="21" t="str">
        <f t="shared" si="5"/>
        <v>(mg/L)</v>
      </c>
      <c r="J79" s="65" t="s">
        <v>131</v>
      </c>
      <c r="K79" s="58">
        <v>5.0000000000000001E-3</v>
      </c>
      <c r="L79" s="65" t="s">
        <v>15</v>
      </c>
      <c r="M79" s="40"/>
      <c r="N79" s="40" t="s">
        <v>16</v>
      </c>
      <c r="O79" s="65"/>
    </row>
    <row r="80" spans="1:15" s="34" customFormat="1" ht="11.25">
      <c r="A80" s="99"/>
      <c r="B80" s="99"/>
      <c r="C80" s="99"/>
      <c r="D80" s="102"/>
      <c r="E80" s="99"/>
      <c r="F80" s="99"/>
      <c r="G80" s="100"/>
      <c r="H80" s="24" t="s">
        <v>133</v>
      </c>
      <c r="I80" s="21" t="str">
        <f t="shared" si="5"/>
        <v>(mg/L)</v>
      </c>
      <c r="J80" s="56">
        <v>7</v>
      </c>
      <c r="K80" s="58">
        <v>80</v>
      </c>
      <c r="L80" s="65" t="s">
        <v>15</v>
      </c>
      <c r="M80" s="40"/>
      <c r="N80" s="40" t="s">
        <v>16</v>
      </c>
      <c r="O80" s="65"/>
    </row>
    <row r="81" spans="1:15" s="34" customFormat="1" ht="11.25">
      <c r="A81" s="99"/>
      <c r="B81" s="99"/>
      <c r="C81" s="99"/>
      <c r="D81" s="102"/>
      <c r="E81" s="99"/>
      <c r="F81" s="99"/>
      <c r="G81" s="100"/>
      <c r="H81" s="24" t="s">
        <v>71</v>
      </c>
      <c r="I81" s="21" t="str">
        <f t="shared" si="5"/>
        <v>(mg/L)</v>
      </c>
      <c r="J81" s="19" t="s">
        <v>131</v>
      </c>
      <c r="K81" s="58">
        <v>0.1</v>
      </c>
      <c r="L81" s="65" t="s">
        <v>15</v>
      </c>
      <c r="M81" s="40"/>
      <c r="N81" s="40" t="s">
        <v>16</v>
      </c>
      <c r="O81" s="65"/>
    </row>
    <row r="82" spans="1:15" s="34" customFormat="1" ht="11.25">
      <c r="A82" s="99"/>
      <c r="B82" s="99"/>
      <c r="C82" s="99"/>
      <c r="D82" s="102"/>
      <c r="E82" s="99"/>
      <c r="F82" s="99"/>
      <c r="G82" s="100"/>
      <c r="H82" s="24" t="s">
        <v>91</v>
      </c>
      <c r="I82" s="21" t="str">
        <f t="shared" si="5"/>
        <v>(mg/L)</v>
      </c>
      <c r="J82" s="58">
        <v>8.3000000000000004E-2</v>
      </c>
      <c r="K82" s="58">
        <v>2</v>
      </c>
      <c r="L82" s="65" t="s">
        <v>15</v>
      </c>
      <c r="M82" s="40"/>
      <c r="N82" s="40" t="s">
        <v>16</v>
      </c>
      <c r="O82" s="65"/>
    </row>
    <row r="83" spans="1:15" s="34" customFormat="1" ht="11.25">
      <c r="A83" s="99"/>
      <c r="B83" s="99"/>
      <c r="C83" s="99"/>
      <c r="D83" s="102"/>
      <c r="E83" s="99"/>
      <c r="F83" s="99"/>
      <c r="G83" s="100"/>
      <c r="H83" s="24" t="s">
        <v>78</v>
      </c>
      <c r="I83" s="21" t="str">
        <f t="shared" si="5"/>
        <v>(mg/L)</v>
      </c>
      <c r="J83" s="65" t="s">
        <v>131</v>
      </c>
      <c r="K83" s="58">
        <v>0.5</v>
      </c>
      <c r="L83" s="65" t="s">
        <v>15</v>
      </c>
      <c r="M83" s="40"/>
      <c r="N83" s="40" t="s">
        <v>16</v>
      </c>
      <c r="O83" s="65"/>
    </row>
    <row r="84" spans="1:15" s="34" customFormat="1" ht="11.25">
      <c r="A84" s="99"/>
      <c r="B84" s="99"/>
      <c r="C84" s="99"/>
      <c r="D84" s="102"/>
      <c r="E84" s="99"/>
      <c r="F84" s="99"/>
      <c r="G84" s="100"/>
      <c r="H84" s="24" t="s">
        <v>79</v>
      </c>
      <c r="I84" s="21" t="str">
        <f t="shared" si="5"/>
        <v>(mg/L)</v>
      </c>
      <c r="J84" s="65" t="s">
        <v>131</v>
      </c>
      <c r="K84" s="58">
        <v>0.1</v>
      </c>
      <c r="L84" s="65" t="s">
        <v>15</v>
      </c>
      <c r="M84" s="40"/>
      <c r="N84" s="40" t="s">
        <v>16</v>
      </c>
      <c r="O84" s="65"/>
    </row>
    <row r="85" spans="1:15" s="34" customFormat="1" ht="11.25">
      <c r="A85" s="99"/>
      <c r="B85" s="99"/>
      <c r="C85" s="99"/>
      <c r="D85" s="102"/>
      <c r="E85" s="99"/>
      <c r="F85" s="99"/>
      <c r="G85" s="100"/>
      <c r="H85" s="24" t="s">
        <v>80</v>
      </c>
      <c r="I85" s="21" t="str">
        <f t="shared" si="5"/>
        <v>(mg/L)</v>
      </c>
      <c r="J85" s="19">
        <v>1.1000000000000001E-3</v>
      </c>
      <c r="K85" s="58">
        <v>0.5</v>
      </c>
      <c r="L85" s="65" t="s">
        <v>15</v>
      </c>
      <c r="M85" s="40"/>
      <c r="N85" s="40" t="s">
        <v>16</v>
      </c>
      <c r="O85" s="65"/>
    </row>
    <row r="86" spans="1:15" s="34" customFormat="1" ht="11.25">
      <c r="A86" s="99"/>
      <c r="B86" s="99"/>
      <c r="C86" s="99"/>
      <c r="D86" s="102"/>
      <c r="E86" s="99"/>
      <c r="F86" s="99"/>
      <c r="G86" s="100"/>
      <c r="H86" s="24" t="s">
        <v>81</v>
      </c>
      <c r="I86" s="21" t="str">
        <f t="shared" si="5"/>
        <v>(mg/L)</v>
      </c>
      <c r="J86" s="19" t="s">
        <v>131</v>
      </c>
      <c r="K86" s="58">
        <v>2</v>
      </c>
      <c r="L86" s="65" t="s">
        <v>15</v>
      </c>
      <c r="M86" s="40"/>
      <c r="N86" s="40" t="s">
        <v>16</v>
      </c>
      <c r="O86" s="65"/>
    </row>
    <row r="87" spans="1:15" s="34" customFormat="1" ht="11.25">
      <c r="A87" s="99"/>
      <c r="B87" s="99"/>
      <c r="C87" s="99"/>
      <c r="D87" s="102"/>
      <c r="E87" s="99"/>
      <c r="F87" s="99"/>
      <c r="G87" s="100"/>
      <c r="H87" s="24" t="s">
        <v>82</v>
      </c>
      <c r="I87" s="21" t="str">
        <f t="shared" si="5"/>
        <v>(mg/L)</v>
      </c>
      <c r="J87" s="19" t="s">
        <v>131</v>
      </c>
      <c r="K87" s="58">
        <v>2</v>
      </c>
      <c r="L87" s="65" t="s">
        <v>15</v>
      </c>
      <c r="M87" s="40"/>
      <c r="N87" s="40" t="s">
        <v>16</v>
      </c>
      <c r="O87" s="65"/>
    </row>
    <row r="88" spans="1:15" s="34" customFormat="1" ht="11.25">
      <c r="A88" s="99"/>
      <c r="B88" s="99"/>
      <c r="C88" s="99"/>
      <c r="D88" s="102"/>
      <c r="E88" s="99"/>
      <c r="F88" s="99"/>
      <c r="G88" s="100"/>
      <c r="H88" s="24" t="s">
        <v>83</v>
      </c>
      <c r="I88" s="21" t="str">
        <f t="shared" si="5"/>
        <v>(mg/L)</v>
      </c>
      <c r="J88" s="65" t="s">
        <v>131</v>
      </c>
      <c r="K88" s="58">
        <v>0.5</v>
      </c>
      <c r="L88" s="65" t="s">
        <v>15</v>
      </c>
      <c r="M88" s="40"/>
      <c r="N88" s="40" t="s">
        <v>16</v>
      </c>
      <c r="O88" s="65"/>
    </row>
    <row r="89" spans="1:15" s="34" customFormat="1" ht="11.25">
      <c r="A89" s="99"/>
      <c r="B89" s="99"/>
      <c r="C89" s="99"/>
      <c r="D89" s="102"/>
      <c r="E89" s="99"/>
      <c r="F89" s="99"/>
      <c r="G89" s="100"/>
      <c r="H89" s="24" t="s">
        <v>84</v>
      </c>
      <c r="I89" s="21" t="str">
        <f t="shared" si="5"/>
        <v>(mg/L)</v>
      </c>
      <c r="J89" s="19" t="s">
        <v>131</v>
      </c>
      <c r="K89" s="58">
        <v>1</v>
      </c>
      <c r="L89" s="65" t="s">
        <v>15</v>
      </c>
      <c r="M89" s="40"/>
      <c r="N89" s="40" t="s">
        <v>16</v>
      </c>
      <c r="O89" s="65"/>
    </row>
    <row r="90" spans="1:15" s="34" customFormat="1" ht="11.25">
      <c r="A90" s="99"/>
      <c r="B90" s="99"/>
      <c r="C90" s="99"/>
      <c r="D90" s="102"/>
      <c r="E90" s="99"/>
      <c r="F90" s="99"/>
      <c r="G90" s="100"/>
      <c r="H90" s="24" t="s">
        <v>72</v>
      </c>
      <c r="I90" s="21" t="str">
        <f t="shared" si="5"/>
        <v>(mg/L)</v>
      </c>
      <c r="J90" s="56">
        <v>5.0999999999999996</v>
      </c>
      <c r="K90" s="58">
        <v>30</v>
      </c>
      <c r="L90" s="65" t="s">
        <v>15</v>
      </c>
      <c r="M90" s="40"/>
      <c r="N90" s="40" t="s">
        <v>16</v>
      </c>
      <c r="O90" s="65"/>
    </row>
    <row r="91" spans="1:15" s="34" customFormat="1" ht="11.25">
      <c r="A91" s="99"/>
      <c r="B91" s="99"/>
      <c r="C91" s="99"/>
      <c r="D91" s="102"/>
      <c r="E91" s="99"/>
      <c r="F91" s="99"/>
      <c r="G91" s="100"/>
      <c r="H91" s="42" t="s">
        <v>127</v>
      </c>
      <c r="I91" s="21" t="str">
        <f t="shared" si="5"/>
        <v>(mg/L)</v>
      </c>
      <c r="J91" s="47" t="s">
        <v>131</v>
      </c>
      <c r="K91" s="57">
        <v>0.1</v>
      </c>
      <c r="L91" s="65" t="s">
        <v>15</v>
      </c>
      <c r="M91" s="40"/>
      <c r="N91" s="40" t="s">
        <v>16</v>
      </c>
      <c r="O91" s="65"/>
    </row>
    <row r="92" spans="1:15" s="34" customFormat="1" ht="11.25">
      <c r="A92" s="99"/>
      <c r="B92" s="99"/>
      <c r="C92" s="99"/>
      <c r="D92" s="102"/>
      <c r="E92" s="99"/>
      <c r="F92" s="99"/>
      <c r="G92" s="100"/>
      <c r="H92" s="42" t="s">
        <v>73</v>
      </c>
      <c r="I92" s="21" t="str">
        <f t="shared" si="5"/>
        <v>(mg/L)</v>
      </c>
      <c r="J92" s="47">
        <v>1.84</v>
      </c>
      <c r="K92" s="57">
        <v>20</v>
      </c>
      <c r="L92" s="65" t="s">
        <v>15</v>
      </c>
      <c r="M92" s="40"/>
      <c r="N92" s="40" t="s">
        <v>16</v>
      </c>
      <c r="O92" s="65"/>
    </row>
    <row r="93" spans="1:15" s="34" customFormat="1" ht="11.25">
      <c r="A93" s="99"/>
      <c r="B93" s="99"/>
      <c r="C93" s="99"/>
      <c r="D93" s="102"/>
      <c r="E93" s="99"/>
      <c r="F93" s="99"/>
      <c r="G93" s="100"/>
      <c r="H93" s="42" t="s">
        <v>86</v>
      </c>
      <c r="I93" s="21" t="str">
        <f t="shared" si="5"/>
        <v>(mg/L)</v>
      </c>
      <c r="J93" s="47" t="s">
        <v>131</v>
      </c>
      <c r="K93" s="57">
        <v>0.5</v>
      </c>
      <c r="L93" s="65" t="s">
        <v>15</v>
      </c>
      <c r="M93" s="40"/>
      <c r="N93" s="40" t="s">
        <v>16</v>
      </c>
      <c r="O93" s="65"/>
    </row>
    <row r="94" spans="1:15" s="34" customFormat="1" ht="11.25">
      <c r="A94" s="99"/>
      <c r="B94" s="99"/>
      <c r="C94" s="99"/>
      <c r="D94" s="102"/>
      <c r="E94" s="99"/>
      <c r="F94" s="99"/>
      <c r="G94" s="100"/>
      <c r="H94" s="42" t="s">
        <v>74</v>
      </c>
      <c r="I94" s="21" t="str">
        <f t="shared" si="5"/>
        <v>(mg/L)</v>
      </c>
      <c r="J94" s="47">
        <v>0.02</v>
      </c>
      <c r="K94" s="57">
        <v>1</v>
      </c>
      <c r="L94" s="65" t="s">
        <v>15</v>
      </c>
      <c r="M94" s="40"/>
      <c r="N94" s="40" t="s">
        <v>16</v>
      </c>
      <c r="O94" s="65"/>
    </row>
    <row r="95" spans="1:15" s="34" customFormat="1" ht="11.25">
      <c r="A95" s="99"/>
      <c r="B95" s="99"/>
      <c r="C95" s="99"/>
      <c r="D95" s="102"/>
      <c r="E95" s="99"/>
      <c r="F95" s="99"/>
      <c r="G95" s="100"/>
      <c r="H95" s="42" t="s">
        <v>85</v>
      </c>
      <c r="I95" s="21" t="str">
        <f t="shared" si="5"/>
        <v>(mg/L)</v>
      </c>
      <c r="J95" s="47" t="s">
        <v>131</v>
      </c>
      <c r="K95" s="57">
        <v>0.2</v>
      </c>
      <c r="L95" s="65" t="s">
        <v>15</v>
      </c>
      <c r="M95" s="40"/>
      <c r="N95" s="40" t="s">
        <v>16</v>
      </c>
      <c r="O95" s="65"/>
    </row>
    <row r="96" spans="1:15" s="34" customFormat="1" ht="11.25">
      <c r="A96" s="99">
        <v>6</v>
      </c>
      <c r="B96" s="99" t="s">
        <v>100</v>
      </c>
      <c r="C96" s="99" t="s">
        <v>98</v>
      </c>
      <c r="D96" s="99" t="s">
        <v>14</v>
      </c>
      <c r="E96" s="99" t="s">
        <v>90</v>
      </c>
      <c r="F96" s="99" t="s">
        <v>125</v>
      </c>
      <c r="G96" s="100">
        <v>43038</v>
      </c>
      <c r="H96" s="83" t="s">
        <v>135</v>
      </c>
      <c r="I96" s="21" t="str">
        <f t="shared" ref="I96:I107" si="6">IF(ISNUMBER(FIND("pH",H96)),"(无量纲)",IF(ISNUMBER(FIND("色度",H96)),"(倍)",IF(ISNUMBER(FIND("大肠",H96)),"","(mg/L)")))</f>
        <v>(无量纲)</v>
      </c>
      <c r="J96" s="56">
        <v>7.49</v>
      </c>
      <c r="K96" s="65" t="s">
        <v>136</v>
      </c>
      <c r="L96" s="65" t="s">
        <v>15</v>
      </c>
      <c r="M96" s="40"/>
      <c r="N96" s="40" t="s">
        <v>18</v>
      </c>
      <c r="O96" s="65"/>
    </row>
    <row r="97" spans="1:15" s="34" customFormat="1" ht="11.25">
      <c r="A97" s="99"/>
      <c r="B97" s="99"/>
      <c r="C97" s="99"/>
      <c r="D97" s="99"/>
      <c r="E97" s="99"/>
      <c r="F97" s="99"/>
      <c r="G97" s="100"/>
      <c r="H97" s="83" t="s">
        <v>67</v>
      </c>
      <c r="I97" s="21" t="str">
        <f t="shared" si="6"/>
        <v>(mg/L)</v>
      </c>
      <c r="J97" s="56">
        <v>1.8</v>
      </c>
      <c r="K97" s="56">
        <v>10</v>
      </c>
      <c r="L97" s="65" t="s">
        <v>15</v>
      </c>
      <c r="M97" s="40"/>
      <c r="N97" s="40" t="s">
        <v>18</v>
      </c>
      <c r="O97" s="65"/>
    </row>
    <row r="98" spans="1:15" s="34" customFormat="1" ht="11.25">
      <c r="A98" s="99"/>
      <c r="B98" s="99"/>
      <c r="C98" s="99"/>
      <c r="D98" s="99"/>
      <c r="E98" s="99"/>
      <c r="F98" s="99"/>
      <c r="G98" s="100"/>
      <c r="H98" s="39" t="s">
        <v>68</v>
      </c>
      <c r="I98" s="21" t="str">
        <f t="shared" si="6"/>
        <v>(mg/L)</v>
      </c>
      <c r="J98" s="56">
        <v>0.61</v>
      </c>
      <c r="K98" s="56">
        <v>1</v>
      </c>
      <c r="L98" s="65" t="s">
        <v>15</v>
      </c>
      <c r="M98" s="40"/>
      <c r="N98" s="40" t="s">
        <v>18</v>
      </c>
      <c r="O98" s="65"/>
    </row>
    <row r="99" spans="1:15" s="34" customFormat="1" ht="11.25">
      <c r="A99" s="99"/>
      <c r="B99" s="99"/>
      <c r="C99" s="99"/>
      <c r="D99" s="99"/>
      <c r="E99" s="99"/>
      <c r="F99" s="99"/>
      <c r="G99" s="100"/>
      <c r="H99" s="83" t="s">
        <v>69</v>
      </c>
      <c r="I99" s="21" t="str">
        <f t="shared" si="6"/>
        <v>(mg/L)</v>
      </c>
      <c r="J99" s="65" t="s">
        <v>131</v>
      </c>
      <c r="K99" s="56">
        <v>0.5</v>
      </c>
      <c r="L99" s="65" t="s">
        <v>15</v>
      </c>
      <c r="M99" s="40"/>
      <c r="N99" s="40" t="s">
        <v>18</v>
      </c>
      <c r="O99" s="65"/>
    </row>
    <row r="100" spans="1:15" s="34" customFormat="1" ht="11.25">
      <c r="A100" s="99"/>
      <c r="B100" s="99"/>
      <c r="C100" s="99"/>
      <c r="D100" s="99"/>
      <c r="E100" s="99"/>
      <c r="F100" s="99"/>
      <c r="G100" s="100"/>
      <c r="H100" s="83" t="s">
        <v>133</v>
      </c>
      <c r="I100" s="21" t="str">
        <f t="shared" si="6"/>
        <v>(mg/L)</v>
      </c>
      <c r="J100" s="56">
        <v>41</v>
      </c>
      <c r="K100" s="56">
        <v>80</v>
      </c>
      <c r="L100" s="65" t="s">
        <v>15</v>
      </c>
      <c r="M100" s="40"/>
      <c r="N100" s="40" t="s">
        <v>18</v>
      </c>
      <c r="O100" s="65"/>
    </row>
    <row r="101" spans="1:15" s="34" customFormat="1" ht="11.25">
      <c r="A101" s="99"/>
      <c r="B101" s="99"/>
      <c r="C101" s="99"/>
      <c r="D101" s="99"/>
      <c r="E101" s="99"/>
      <c r="F101" s="99"/>
      <c r="G101" s="100"/>
      <c r="H101" s="83" t="s">
        <v>70</v>
      </c>
      <c r="I101" s="21" t="str">
        <f t="shared" si="6"/>
        <v>(mg/L)</v>
      </c>
      <c r="J101" s="65" t="s">
        <v>131</v>
      </c>
      <c r="K101" s="56">
        <v>0.5</v>
      </c>
      <c r="L101" s="65" t="s">
        <v>15</v>
      </c>
      <c r="M101" s="40"/>
      <c r="N101" s="40" t="s">
        <v>18</v>
      </c>
      <c r="O101" s="65"/>
    </row>
    <row r="102" spans="1:15" s="34" customFormat="1" ht="11.25">
      <c r="A102" s="99"/>
      <c r="B102" s="99"/>
      <c r="C102" s="99"/>
      <c r="D102" s="99"/>
      <c r="E102" s="99"/>
      <c r="F102" s="99"/>
      <c r="G102" s="100"/>
      <c r="H102" s="43" t="s">
        <v>71</v>
      </c>
      <c r="I102" s="21" t="str">
        <f t="shared" si="6"/>
        <v>(mg/L)</v>
      </c>
      <c r="J102" s="44" t="s">
        <v>131</v>
      </c>
      <c r="K102" s="57">
        <v>0.5</v>
      </c>
      <c r="L102" s="65" t="s">
        <v>15</v>
      </c>
      <c r="M102" s="40"/>
      <c r="N102" s="40" t="s">
        <v>16</v>
      </c>
      <c r="O102" s="65"/>
    </row>
    <row r="103" spans="1:15" s="34" customFormat="1" ht="11.25">
      <c r="A103" s="99"/>
      <c r="B103" s="99"/>
      <c r="C103" s="99"/>
      <c r="D103" s="99"/>
      <c r="E103" s="99"/>
      <c r="F103" s="99"/>
      <c r="G103" s="100"/>
      <c r="H103" s="42" t="s">
        <v>87</v>
      </c>
      <c r="I103" s="21" t="str">
        <f t="shared" si="6"/>
        <v>(倍)</v>
      </c>
      <c r="J103" s="47">
        <v>8</v>
      </c>
      <c r="K103" s="57">
        <v>50</v>
      </c>
      <c r="L103" s="65" t="s">
        <v>15</v>
      </c>
      <c r="M103" s="40"/>
      <c r="N103" s="40" t="s">
        <v>16</v>
      </c>
      <c r="O103" s="65"/>
    </row>
    <row r="104" spans="1:15" s="34" customFormat="1" ht="11.25">
      <c r="A104" s="99"/>
      <c r="B104" s="99"/>
      <c r="C104" s="99"/>
      <c r="D104" s="99"/>
      <c r="E104" s="99"/>
      <c r="F104" s="99"/>
      <c r="G104" s="100"/>
      <c r="H104" s="43" t="s">
        <v>93</v>
      </c>
      <c r="I104" s="21" t="str">
        <f t="shared" si="6"/>
        <v>(mg/L)</v>
      </c>
      <c r="J104" s="44">
        <v>7.1999999999999998E-3</v>
      </c>
      <c r="K104" s="57">
        <v>0.1</v>
      </c>
      <c r="L104" s="41" t="s">
        <v>15</v>
      </c>
      <c r="M104" s="40"/>
      <c r="N104" s="40" t="s">
        <v>16</v>
      </c>
      <c r="O104" s="65"/>
    </row>
    <row r="105" spans="1:15" s="35" customFormat="1" ht="11.25">
      <c r="A105" s="99"/>
      <c r="B105" s="99"/>
      <c r="C105" s="99"/>
      <c r="D105" s="99"/>
      <c r="E105" s="99"/>
      <c r="F105" s="99"/>
      <c r="G105" s="100"/>
      <c r="H105" s="43" t="s">
        <v>134</v>
      </c>
      <c r="I105" s="21" t="str">
        <f t="shared" si="6"/>
        <v>(mg/L)</v>
      </c>
      <c r="J105" s="47">
        <v>13.5</v>
      </c>
      <c r="K105" s="57">
        <v>20</v>
      </c>
      <c r="L105" s="41" t="s">
        <v>15</v>
      </c>
      <c r="M105" s="40"/>
      <c r="N105" s="40" t="s">
        <v>16</v>
      </c>
      <c r="O105" s="65"/>
    </row>
    <row r="106" spans="1:15">
      <c r="A106" s="99"/>
      <c r="B106" s="99"/>
      <c r="C106" s="99"/>
      <c r="D106" s="99"/>
      <c r="E106" s="99"/>
      <c r="F106" s="99"/>
      <c r="G106" s="100"/>
      <c r="H106" s="43" t="s">
        <v>72</v>
      </c>
      <c r="I106" s="21" t="str">
        <f t="shared" si="6"/>
        <v>(mg/L)</v>
      </c>
      <c r="J106" s="47">
        <v>6.8</v>
      </c>
      <c r="K106" s="57">
        <v>50</v>
      </c>
      <c r="L106" s="41" t="s">
        <v>15</v>
      </c>
      <c r="M106" s="40"/>
      <c r="N106" s="40" t="s">
        <v>16</v>
      </c>
      <c r="O106" s="65"/>
    </row>
    <row r="107" spans="1:15">
      <c r="A107" s="99"/>
      <c r="B107" s="99"/>
      <c r="C107" s="99"/>
      <c r="D107" s="99"/>
      <c r="E107" s="99"/>
      <c r="F107" s="99"/>
      <c r="G107" s="100"/>
      <c r="H107" s="43" t="s">
        <v>73</v>
      </c>
      <c r="I107" s="21" t="str">
        <f t="shared" si="6"/>
        <v>(mg/L)</v>
      </c>
      <c r="J107" s="47">
        <v>3.06</v>
      </c>
      <c r="K107" s="57">
        <v>15</v>
      </c>
      <c r="L107" s="41" t="s">
        <v>15</v>
      </c>
      <c r="M107" s="40"/>
      <c r="N107" s="40" t="s">
        <v>16</v>
      </c>
      <c r="O107" s="65"/>
    </row>
    <row r="108" spans="1:15">
      <c r="A108" s="99"/>
      <c r="B108" s="99"/>
      <c r="C108" s="99"/>
      <c r="D108" s="99"/>
      <c r="E108" s="99"/>
      <c r="F108" s="99"/>
      <c r="G108" s="100"/>
      <c r="H108" s="43" t="s">
        <v>74</v>
      </c>
      <c r="I108" s="21" t="str">
        <f>IF(ISNUMBER(FIND("pH",H108)),"(无量纲)",IF(ISNUMBER(FIND("色度",H108)),"(倍)",IF(ISNUMBER(FIND("大肠",H108)),"","(mg/L)")))</f>
        <v>(mg/L)</v>
      </c>
      <c r="J108" s="47">
        <v>0.09</v>
      </c>
      <c r="K108" s="57">
        <v>0.5</v>
      </c>
      <c r="L108" s="41" t="s">
        <v>15</v>
      </c>
      <c r="M108" s="40"/>
      <c r="N108" s="40" t="s">
        <v>16</v>
      </c>
      <c r="O108" s="65"/>
    </row>
    <row r="109" spans="1:15">
      <c r="A109" s="99"/>
      <c r="B109" s="99"/>
      <c r="C109" s="99"/>
      <c r="D109" s="99"/>
      <c r="E109" s="99"/>
      <c r="F109" s="99"/>
      <c r="G109" s="100"/>
      <c r="H109" s="43" t="s">
        <v>144</v>
      </c>
      <c r="I109" s="21" t="str">
        <f>IF(ISNUMBER(FIND("pH",H109)),"(无量纲)",IF(ISNUMBER(FIND("色度",H109)),"(倍)",IF(ISNUMBER(FIND("大肠",H109)),"","(mg/L)")))</f>
        <v>(mg/L)</v>
      </c>
      <c r="J109" s="47">
        <v>0.85599999999999998</v>
      </c>
      <c r="K109" s="57">
        <v>12</v>
      </c>
      <c r="L109" s="41" t="s">
        <v>231</v>
      </c>
      <c r="M109" s="40"/>
      <c r="N109" s="40"/>
      <c r="O109" s="65"/>
    </row>
    <row r="111" spans="1:15">
      <c r="B111" s="20" t="s">
        <v>24</v>
      </c>
      <c r="C111" s="20"/>
      <c r="D111" s="20" t="s">
        <v>25</v>
      </c>
      <c r="E111" s="20"/>
      <c r="F111" s="20"/>
      <c r="G111" s="20"/>
      <c r="H111" s="20" t="s">
        <v>26</v>
      </c>
      <c r="I111" s="20"/>
      <c r="J111" s="20"/>
      <c r="K111" s="20"/>
      <c r="L111" s="20" t="s">
        <v>27</v>
      </c>
    </row>
  </sheetData>
  <autoFilter ref="A2:O109">
    <filterColumn colId="7" showButton="0"/>
  </autoFilter>
  <mergeCells count="45">
    <mergeCell ref="A37:A50"/>
    <mergeCell ref="B37:B50"/>
    <mergeCell ref="C37:C50"/>
    <mergeCell ref="D37:D50"/>
    <mergeCell ref="F37:F50"/>
    <mergeCell ref="A51:A71"/>
    <mergeCell ref="B51:B71"/>
    <mergeCell ref="C51:C71"/>
    <mergeCell ref="A96:A109"/>
    <mergeCell ref="B96:B109"/>
    <mergeCell ref="C96:C109"/>
    <mergeCell ref="A72:A95"/>
    <mergeCell ref="B72:B95"/>
    <mergeCell ref="C72:C95"/>
    <mergeCell ref="D75:D95"/>
    <mergeCell ref="E72:E95"/>
    <mergeCell ref="G96:G109"/>
    <mergeCell ref="D96:D109"/>
    <mergeCell ref="E51:E71"/>
    <mergeCell ref="F51:F71"/>
    <mergeCell ref="G51:G71"/>
    <mergeCell ref="D51:D71"/>
    <mergeCell ref="G72:G95"/>
    <mergeCell ref="F72:F95"/>
    <mergeCell ref="D72:D73"/>
    <mergeCell ref="F96:F109"/>
    <mergeCell ref="E96:E109"/>
    <mergeCell ref="G37:G50"/>
    <mergeCell ref="G23:G36"/>
    <mergeCell ref="E23:E36"/>
    <mergeCell ref="F23:F36"/>
    <mergeCell ref="F3:F22"/>
    <mergeCell ref="G3:G22"/>
    <mergeCell ref="E3:E22"/>
    <mergeCell ref="E37:E50"/>
    <mergeCell ref="A1:O1"/>
    <mergeCell ref="H2:I2"/>
    <mergeCell ref="B23:B36"/>
    <mergeCell ref="C23:C36"/>
    <mergeCell ref="A23:A36"/>
    <mergeCell ref="D23:D36"/>
    <mergeCell ref="D3:D22"/>
    <mergeCell ref="A3:A22"/>
    <mergeCell ref="C3:C22"/>
    <mergeCell ref="B3:B22"/>
  </mergeCells>
  <phoneticPr fontId="2" type="noConversion"/>
  <conditionalFormatting sqref="L111">
    <cfRule type="cellIs" dxfId="2" priority="1" stopIfTrue="1" operator="equal">
      <formula>"否"</formula>
    </cfRule>
  </conditionalFormatting>
  <dataValidations count="1">
    <dataValidation type="textLength" allowBlank="1" showInputMessage="1" showErrorMessage="1" errorTitle="错误" error="输入的文字不允许超过限定的【20】个字符" sqref="H99:H101 H96:H97">
      <formula1>0</formula1>
      <formula2>20</formula2>
    </dataValidation>
  </dataValidations>
  <printOptions horizontalCentered="1"/>
  <pageMargins left="0.31496062992125984" right="0.31496062992125984" top="0.39370078740157483" bottom="0.35433070866141736" header="0.11811023622047245" footer="0.11811023622047245"/>
  <pageSetup paperSize="9" orientation="landscape" r:id="rId1"/>
  <headerFooter>
    <oddFooter>第 &amp;P 页，共 &amp;N 页</oddFooter>
  </headerFooter>
  <rowBreaks count="2" manualBreakCount="2">
    <brk id="36" max="14" man="1"/>
    <brk id="71" max="14" man="1"/>
  </rowBreaks>
</worksheet>
</file>

<file path=xl/worksheets/sheet3.xml><?xml version="1.0" encoding="utf-8"?>
<worksheet xmlns="http://schemas.openxmlformats.org/spreadsheetml/2006/main" xmlns:r="http://schemas.openxmlformats.org/officeDocument/2006/relationships">
  <dimension ref="A1:O114"/>
  <sheetViews>
    <sheetView view="pageBreakPreview" topLeftCell="A82" zoomScaleNormal="100" zoomScaleSheetLayoutView="100" workbookViewId="0">
      <selection sqref="A1:O1"/>
    </sheetView>
  </sheetViews>
  <sheetFormatPr defaultColWidth="9" defaultRowHeight="13.5"/>
  <cols>
    <col min="1" max="1" width="4.625" style="30" customWidth="1"/>
    <col min="2" max="3" width="9" style="30"/>
    <col min="4" max="4" width="17.875" style="26" customWidth="1"/>
    <col min="5" max="5" width="12.375" style="30" customWidth="1"/>
    <col min="6" max="6" width="12.125" style="30" customWidth="1"/>
    <col min="7" max="7" width="10.5" style="30" bestFit="1" customWidth="1"/>
    <col min="8" max="8" width="14" style="26" customWidth="1"/>
    <col min="9" max="9" width="8" style="26" customWidth="1"/>
    <col min="10" max="12" width="9" style="30"/>
    <col min="13" max="14" width="9" style="26"/>
    <col min="15" max="15" width="9.625" style="26" customWidth="1"/>
    <col min="16" max="16384" width="9" style="9"/>
  </cols>
  <sheetData>
    <row r="1" spans="1:15" s="6" customFormat="1" ht="24.95" customHeight="1">
      <c r="A1" s="106" t="s">
        <v>232</v>
      </c>
      <c r="B1" s="106"/>
      <c r="C1" s="106"/>
      <c r="D1" s="106"/>
      <c r="E1" s="106"/>
      <c r="F1" s="106"/>
      <c r="G1" s="106"/>
      <c r="H1" s="106"/>
      <c r="I1" s="106"/>
      <c r="J1" s="106"/>
      <c r="K1" s="106"/>
      <c r="L1" s="106"/>
      <c r="M1" s="106"/>
      <c r="N1" s="106"/>
      <c r="O1" s="106"/>
    </row>
    <row r="2" spans="1:15" s="7" customFormat="1" ht="11.25">
      <c r="A2" s="64" t="s">
        <v>0</v>
      </c>
      <c r="B2" s="64" t="s">
        <v>1</v>
      </c>
      <c r="C2" s="64" t="s">
        <v>2</v>
      </c>
      <c r="D2" s="64" t="s">
        <v>3</v>
      </c>
      <c r="E2" s="64" t="s">
        <v>88</v>
      </c>
      <c r="F2" s="64" t="s">
        <v>4</v>
      </c>
      <c r="G2" s="64" t="s">
        <v>5</v>
      </c>
      <c r="H2" s="103" t="s">
        <v>39</v>
      </c>
      <c r="I2" s="103"/>
      <c r="J2" s="64" t="s">
        <v>7</v>
      </c>
      <c r="K2" s="64" t="s">
        <v>8</v>
      </c>
      <c r="L2" s="64" t="s">
        <v>9</v>
      </c>
      <c r="M2" s="64" t="s">
        <v>10</v>
      </c>
      <c r="N2" s="64" t="s">
        <v>11</v>
      </c>
      <c r="O2" s="62" t="s">
        <v>40</v>
      </c>
    </row>
    <row r="3" spans="1:15" s="8" customFormat="1" ht="12">
      <c r="A3" s="103">
        <v>1</v>
      </c>
      <c r="B3" s="103" t="s">
        <v>31</v>
      </c>
      <c r="C3" s="103" t="s">
        <v>99</v>
      </c>
      <c r="D3" s="103" t="s">
        <v>14</v>
      </c>
      <c r="E3" s="103" t="s">
        <v>90</v>
      </c>
      <c r="F3" s="103" t="s">
        <v>96</v>
      </c>
      <c r="G3" s="104">
        <v>43034</v>
      </c>
      <c r="H3" s="33" t="s">
        <v>135</v>
      </c>
      <c r="I3" s="21" t="str">
        <f t="shared" ref="I3:I44" si="0">IF(ISNUMBER(FIND("pH",H3)),"(无量纲)",IF(ISNUMBER(FIND("色度",H3)),"(倍)",IF(ISNUMBER(FIND("大肠",H3)),"","(mg/L)")))</f>
        <v>(无量纲)</v>
      </c>
      <c r="J3" s="55">
        <v>8.3699999999999992</v>
      </c>
      <c r="K3" s="62" t="s">
        <v>136</v>
      </c>
      <c r="L3" s="17" t="s">
        <v>15</v>
      </c>
      <c r="M3" s="4"/>
      <c r="N3" s="4" t="s">
        <v>16</v>
      </c>
      <c r="O3" s="64"/>
    </row>
    <row r="4" spans="1:15" s="8" customFormat="1" ht="12">
      <c r="A4" s="103"/>
      <c r="B4" s="103" t="s">
        <v>31</v>
      </c>
      <c r="C4" s="103"/>
      <c r="D4" s="103"/>
      <c r="E4" s="103"/>
      <c r="F4" s="103"/>
      <c r="G4" s="104"/>
      <c r="H4" s="33" t="s">
        <v>67</v>
      </c>
      <c r="I4" s="21" t="str">
        <f t="shared" si="0"/>
        <v>(mg/L)</v>
      </c>
      <c r="J4" s="55">
        <v>9.25</v>
      </c>
      <c r="K4" s="53">
        <v>15</v>
      </c>
      <c r="L4" s="17" t="s">
        <v>15</v>
      </c>
      <c r="M4" s="4"/>
      <c r="N4" s="4" t="s">
        <v>16</v>
      </c>
      <c r="O4" s="64"/>
    </row>
    <row r="5" spans="1:15" s="8" customFormat="1" ht="12">
      <c r="A5" s="103"/>
      <c r="B5" s="103" t="s">
        <v>31</v>
      </c>
      <c r="C5" s="103"/>
      <c r="D5" s="103"/>
      <c r="E5" s="103"/>
      <c r="F5" s="103"/>
      <c r="G5" s="104"/>
      <c r="H5" s="33" t="s">
        <v>75</v>
      </c>
      <c r="I5" s="21" t="str">
        <f t="shared" si="0"/>
        <v>(mg/L)</v>
      </c>
      <c r="J5" s="55">
        <v>0.86799999999999999</v>
      </c>
      <c r="K5" s="53">
        <v>10</v>
      </c>
      <c r="L5" s="17" t="s">
        <v>15</v>
      </c>
      <c r="M5" s="4"/>
      <c r="N5" s="4" t="s">
        <v>16</v>
      </c>
      <c r="O5" s="64"/>
    </row>
    <row r="6" spans="1:15" s="8" customFormat="1" ht="12">
      <c r="A6" s="103"/>
      <c r="B6" s="103" t="s">
        <v>31</v>
      </c>
      <c r="C6" s="103"/>
      <c r="D6" s="103"/>
      <c r="E6" s="103"/>
      <c r="F6" s="103"/>
      <c r="G6" s="104"/>
      <c r="H6" s="33" t="s">
        <v>76</v>
      </c>
      <c r="I6" s="21" t="str">
        <f t="shared" si="0"/>
        <v>(mg/L)</v>
      </c>
      <c r="J6" s="17" t="s">
        <v>131</v>
      </c>
      <c r="K6" s="53">
        <v>0.01</v>
      </c>
      <c r="L6" s="17" t="s">
        <v>15</v>
      </c>
      <c r="M6" s="4"/>
      <c r="N6" s="4" t="s">
        <v>16</v>
      </c>
      <c r="O6" s="64"/>
    </row>
    <row r="7" spans="1:15" s="8" customFormat="1" ht="12">
      <c r="A7" s="103"/>
      <c r="B7" s="103" t="s">
        <v>31</v>
      </c>
      <c r="C7" s="103"/>
      <c r="D7" s="103"/>
      <c r="E7" s="103"/>
      <c r="F7" s="103"/>
      <c r="G7" s="104"/>
      <c r="H7" s="33" t="s">
        <v>77</v>
      </c>
      <c r="I7" s="21" t="str">
        <f t="shared" si="0"/>
        <v>(mg/L)</v>
      </c>
      <c r="J7" s="17" t="s">
        <v>131</v>
      </c>
      <c r="K7" s="53">
        <v>5.0000000000000001E-3</v>
      </c>
      <c r="L7" s="17" t="s">
        <v>15</v>
      </c>
      <c r="M7" s="4"/>
      <c r="N7" s="4" t="s">
        <v>16</v>
      </c>
      <c r="O7" s="64"/>
    </row>
    <row r="8" spans="1:15" s="8" customFormat="1" ht="12">
      <c r="A8" s="103"/>
      <c r="B8" s="103" t="s">
        <v>31</v>
      </c>
      <c r="C8" s="103"/>
      <c r="D8" s="103"/>
      <c r="E8" s="103"/>
      <c r="F8" s="103"/>
      <c r="G8" s="104"/>
      <c r="H8" s="33" t="s">
        <v>133</v>
      </c>
      <c r="I8" s="21" t="str">
        <f t="shared" si="0"/>
        <v>(mg/L)</v>
      </c>
      <c r="J8" s="55">
        <v>34</v>
      </c>
      <c r="K8" s="53">
        <v>80</v>
      </c>
      <c r="L8" s="17" t="s">
        <v>15</v>
      </c>
      <c r="M8" s="4"/>
      <c r="N8" s="4" t="s">
        <v>16</v>
      </c>
      <c r="O8" s="64"/>
    </row>
    <row r="9" spans="1:15" s="8" customFormat="1" ht="12">
      <c r="A9" s="103"/>
      <c r="B9" s="103"/>
      <c r="C9" s="103"/>
      <c r="D9" s="103"/>
      <c r="E9" s="103"/>
      <c r="F9" s="103"/>
      <c r="G9" s="104"/>
      <c r="H9" s="33" t="s">
        <v>71</v>
      </c>
      <c r="I9" s="21" t="str">
        <f t="shared" si="0"/>
        <v>(mg/L)</v>
      </c>
      <c r="J9" s="17" t="s">
        <v>131</v>
      </c>
      <c r="K9" s="53">
        <v>0.1</v>
      </c>
      <c r="L9" s="17" t="s">
        <v>15</v>
      </c>
      <c r="M9" s="4"/>
      <c r="N9" s="4" t="s">
        <v>16</v>
      </c>
      <c r="O9" s="64"/>
    </row>
    <row r="10" spans="1:15" s="8" customFormat="1" ht="12">
      <c r="A10" s="103"/>
      <c r="B10" s="103"/>
      <c r="C10" s="103"/>
      <c r="D10" s="103"/>
      <c r="E10" s="103"/>
      <c r="F10" s="103"/>
      <c r="G10" s="104"/>
      <c r="H10" s="33" t="s">
        <v>91</v>
      </c>
      <c r="I10" s="21" t="str">
        <f t="shared" si="0"/>
        <v>(mg/L)</v>
      </c>
      <c r="J10" s="55">
        <v>0.19400000000000001</v>
      </c>
      <c r="K10" s="53">
        <v>2</v>
      </c>
      <c r="L10" s="17" t="s">
        <v>15</v>
      </c>
      <c r="M10" s="4"/>
      <c r="N10" s="4" t="s">
        <v>16</v>
      </c>
      <c r="O10" s="64"/>
    </row>
    <row r="11" spans="1:15" s="8" customFormat="1" ht="12">
      <c r="A11" s="103"/>
      <c r="B11" s="103"/>
      <c r="C11" s="103"/>
      <c r="D11" s="103"/>
      <c r="E11" s="103"/>
      <c r="F11" s="103"/>
      <c r="G11" s="104"/>
      <c r="H11" s="33" t="s">
        <v>78</v>
      </c>
      <c r="I11" s="21" t="str">
        <f t="shared" si="0"/>
        <v>(mg/L)</v>
      </c>
      <c r="J11" s="17" t="s">
        <v>131</v>
      </c>
      <c r="K11" s="53">
        <v>0.5</v>
      </c>
      <c r="L11" s="17" t="s">
        <v>15</v>
      </c>
      <c r="M11" s="4"/>
      <c r="N11" s="4" t="s">
        <v>16</v>
      </c>
      <c r="O11" s="64"/>
    </row>
    <row r="12" spans="1:15" s="8" customFormat="1" ht="12">
      <c r="A12" s="103"/>
      <c r="B12" s="103"/>
      <c r="C12" s="103"/>
      <c r="D12" s="103"/>
      <c r="E12" s="103"/>
      <c r="F12" s="103"/>
      <c r="G12" s="104"/>
      <c r="H12" s="33" t="s">
        <v>79</v>
      </c>
      <c r="I12" s="21" t="str">
        <f t="shared" si="0"/>
        <v>(mg/L)</v>
      </c>
      <c r="J12" s="17" t="s">
        <v>131</v>
      </c>
      <c r="K12" s="53">
        <v>0.1</v>
      </c>
      <c r="L12" s="17" t="s">
        <v>15</v>
      </c>
      <c r="M12" s="4"/>
      <c r="N12" s="4" t="s">
        <v>16</v>
      </c>
      <c r="O12" s="64"/>
    </row>
    <row r="13" spans="1:15" s="8" customFormat="1" ht="12">
      <c r="A13" s="103"/>
      <c r="B13" s="103"/>
      <c r="C13" s="103"/>
      <c r="D13" s="103"/>
      <c r="E13" s="103"/>
      <c r="F13" s="103"/>
      <c r="G13" s="104"/>
      <c r="H13" s="33" t="s">
        <v>80</v>
      </c>
      <c r="I13" s="21" t="str">
        <f t="shared" si="0"/>
        <v>(mg/L)</v>
      </c>
      <c r="J13" s="17">
        <v>6.9999999999999999E-4</v>
      </c>
      <c r="K13" s="53">
        <v>0.5</v>
      </c>
      <c r="L13" s="17" t="s">
        <v>15</v>
      </c>
      <c r="M13" s="4"/>
      <c r="N13" s="4" t="s">
        <v>16</v>
      </c>
      <c r="O13" s="64"/>
    </row>
    <row r="14" spans="1:15" s="8" customFormat="1" ht="12">
      <c r="A14" s="103"/>
      <c r="B14" s="103"/>
      <c r="C14" s="103"/>
      <c r="D14" s="103"/>
      <c r="E14" s="103"/>
      <c r="F14" s="103"/>
      <c r="G14" s="104"/>
      <c r="H14" s="33" t="s">
        <v>81</v>
      </c>
      <c r="I14" s="21" t="str">
        <f t="shared" si="0"/>
        <v>(mg/L)</v>
      </c>
      <c r="J14" s="17" t="s">
        <v>131</v>
      </c>
      <c r="K14" s="53">
        <v>2</v>
      </c>
      <c r="L14" s="17" t="s">
        <v>15</v>
      </c>
      <c r="M14" s="4"/>
      <c r="N14" s="4" t="s">
        <v>16</v>
      </c>
      <c r="O14" s="64"/>
    </row>
    <row r="15" spans="1:15" s="8" customFormat="1" ht="12">
      <c r="A15" s="103"/>
      <c r="B15" s="103"/>
      <c r="C15" s="103"/>
      <c r="D15" s="103"/>
      <c r="E15" s="103"/>
      <c r="F15" s="103"/>
      <c r="G15" s="104"/>
      <c r="H15" s="33" t="s">
        <v>82</v>
      </c>
      <c r="I15" s="21" t="str">
        <f t="shared" si="0"/>
        <v>(mg/L)</v>
      </c>
      <c r="J15" s="55">
        <v>8.5999999999999993E-2</v>
      </c>
      <c r="K15" s="53">
        <v>2</v>
      </c>
      <c r="L15" s="17" t="s">
        <v>15</v>
      </c>
      <c r="M15" s="4"/>
      <c r="N15" s="4" t="s">
        <v>16</v>
      </c>
      <c r="O15" s="64"/>
    </row>
    <row r="16" spans="1:15" s="8" customFormat="1" ht="12">
      <c r="A16" s="103"/>
      <c r="B16" s="103"/>
      <c r="C16" s="103"/>
      <c r="D16" s="103"/>
      <c r="E16" s="103"/>
      <c r="F16" s="103"/>
      <c r="G16" s="104"/>
      <c r="H16" s="33" t="s">
        <v>83</v>
      </c>
      <c r="I16" s="21" t="str">
        <f t="shared" si="0"/>
        <v>(mg/L)</v>
      </c>
      <c r="J16" s="55">
        <v>0.02</v>
      </c>
      <c r="K16" s="53">
        <v>0.5</v>
      </c>
      <c r="L16" s="17" t="s">
        <v>15</v>
      </c>
      <c r="M16" s="4"/>
      <c r="N16" s="4" t="s">
        <v>16</v>
      </c>
      <c r="O16" s="64"/>
    </row>
    <row r="17" spans="1:15" s="8" customFormat="1" ht="12">
      <c r="A17" s="103"/>
      <c r="B17" s="103"/>
      <c r="C17" s="103"/>
      <c r="D17" s="103"/>
      <c r="E17" s="103"/>
      <c r="F17" s="103"/>
      <c r="G17" s="104"/>
      <c r="H17" s="33" t="s">
        <v>84</v>
      </c>
      <c r="I17" s="21" t="str">
        <f t="shared" si="0"/>
        <v>(mg/L)</v>
      </c>
      <c r="J17" s="17" t="s">
        <v>131</v>
      </c>
      <c r="K17" s="53">
        <v>1</v>
      </c>
      <c r="L17" s="17" t="s">
        <v>15</v>
      </c>
      <c r="M17" s="4"/>
      <c r="N17" s="4" t="s">
        <v>16</v>
      </c>
      <c r="O17" s="64"/>
    </row>
    <row r="18" spans="1:15" s="8" customFormat="1" ht="12">
      <c r="A18" s="103"/>
      <c r="B18" s="103"/>
      <c r="C18" s="103"/>
      <c r="D18" s="103"/>
      <c r="E18" s="103"/>
      <c r="F18" s="103"/>
      <c r="G18" s="104"/>
      <c r="H18" s="33" t="s">
        <v>72</v>
      </c>
      <c r="I18" s="21" t="str">
        <f t="shared" si="0"/>
        <v>(mg/L)</v>
      </c>
      <c r="J18" s="55">
        <v>8.6</v>
      </c>
      <c r="K18" s="53">
        <v>30</v>
      </c>
      <c r="L18" s="17" t="s">
        <v>15</v>
      </c>
      <c r="M18" s="4"/>
      <c r="N18" s="4" t="s">
        <v>16</v>
      </c>
      <c r="O18" s="64"/>
    </row>
    <row r="19" spans="1:15" s="8" customFormat="1" ht="12">
      <c r="A19" s="103"/>
      <c r="B19" s="103"/>
      <c r="C19" s="103"/>
      <c r="D19" s="103"/>
      <c r="E19" s="103"/>
      <c r="F19" s="103"/>
      <c r="G19" s="104"/>
      <c r="H19" s="33" t="s">
        <v>127</v>
      </c>
      <c r="I19" s="21" t="str">
        <f t="shared" si="0"/>
        <v>(mg/L)</v>
      </c>
      <c r="J19" s="17" t="s">
        <v>131</v>
      </c>
      <c r="K19" s="53">
        <v>0.1</v>
      </c>
      <c r="L19" s="17" t="s">
        <v>15</v>
      </c>
      <c r="M19" s="4"/>
      <c r="N19" s="4" t="s">
        <v>16</v>
      </c>
      <c r="O19" s="64"/>
    </row>
    <row r="20" spans="1:15" s="8" customFormat="1" ht="12">
      <c r="A20" s="103"/>
      <c r="B20" s="103"/>
      <c r="C20" s="103"/>
      <c r="D20" s="103"/>
      <c r="E20" s="103"/>
      <c r="F20" s="103"/>
      <c r="G20" s="104"/>
      <c r="H20" s="33" t="s">
        <v>73</v>
      </c>
      <c r="I20" s="21" t="str">
        <f t="shared" si="0"/>
        <v>(mg/L)</v>
      </c>
      <c r="J20" s="55">
        <v>10.4</v>
      </c>
      <c r="K20" s="53">
        <v>20</v>
      </c>
      <c r="L20" s="17" t="s">
        <v>15</v>
      </c>
      <c r="M20" s="4"/>
      <c r="N20" s="4" t="s">
        <v>16</v>
      </c>
      <c r="O20" s="64"/>
    </row>
    <row r="21" spans="1:15" s="8" customFormat="1" ht="12">
      <c r="A21" s="103"/>
      <c r="B21" s="103"/>
      <c r="C21" s="103"/>
      <c r="D21" s="103"/>
      <c r="E21" s="103"/>
      <c r="F21" s="103"/>
      <c r="G21" s="104"/>
      <c r="H21" s="33" t="s">
        <v>86</v>
      </c>
      <c r="I21" s="21" t="str">
        <f t="shared" si="0"/>
        <v>(mg/L)</v>
      </c>
      <c r="J21" s="17" t="s">
        <v>131</v>
      </c>
      <c r="K21" s="53">
        <v>0.5</v>
      </c>
      <c r="L21" s="17" t="s">
        <v>15</v>
      </c>
      <c r="M21" s="4"/>
      <c r="N21" s="4" t="s">
        <v>16</v>
      </c>
      <c r="O21" s="64"/>
    </row>
    <row r="22" spans="1:15" s="8" customFormat="1" ht="12">
      <c r="A22" s="103"/>
      <c r="B22" s="103"/>
      <c r="C22" s="103"/>
      <c r="D22" s="103"/>
      <c r="E22" s="103"/>
      <c r="F22" s="103"/>
      <c r="G22" s="104"/>
      <c r="H22" s="33" t="s">
        <v>74</v>
      </c>
      <c r="I22" s="21" t="str">
        <f t="shared" si="0"/>
        <v>(mg/L)</v>
      </c>
      <c r="J22" s="55">
        <v>7.0000000000000007E-2</v>
      </c>
      <c r="K22" s="53">
        <v>1</v>
      </c>
      <c r="L22" s="17" t="s">
        <v>15</v>
      </c>
      <c r="M22" s="4"/>
      <c r="N22" s="4" t="s">
        <v>16</v>
      </c>
      <c r="O22" s="64"/>
    </row>
    <row r="23" spans="1:15" s="8" customFormat="1" ht="12">
      <c r="A23" s="103"/>
      <c r="B23" s="103"/>
      <c r="C23" s="103"/>
      <c r="D23" s="103"/>
      <c r="E23" s="103"/>
      <c r="F23" s="103"/>
      <c r="G23" s="104"/>
      <c r="H23" s="33" t="s">
        <v>85</v>
      </c>
      <c r="I23" s="21" t="str">
        <f t="shared" si="0"/>
        <v>(mg/L)</v>
      </c>
      <c r="J23" s="55">
        <v>4.0000000000000001E-3</v>
      </c>
      <c r="K23" s="53">
        <v>0.2</v>
      </c>
      <c r="L23" s="17" t="s">
        <v>15</v>
      </c>
      <c r="M23" s="4"/>
      <c r="N23" s="4" t="s">
        <v>16</v>
      </c>
      <c r="O23" s="64"/>
    </row>
    <row r="24" spans="1:15" s="8" customFormat="1" ht="12">
      <c r="A24" s="107">
        <v>2</v>
      </c>
      <c r="B24" s="107" t="s">
        <v>51</v>
      </c>
      <c r="C24" s="103" t="s">
        <v>52</v>
      </c>
      <c r="D24" s="103" t="s">
        <v>41</v>
      </c>
      <c r="E24" s="103" t="s">
        <v>90</v>
      </c>
      <c r="F24" s="103" t="s">
        <v>62</v>
      </c>
      <c r="G24" s="104">
        <v>43034</v>
      </c>
      <c r="H24" s="33" t="s">
        <v>71</v>
      </c>
      <c r="I24" s="21" t="str">
        <f t="shared" si="0"/>
        <v>(mg/L)</v>
      </c>
      <c r="J24" s="17" t="s">
        <v>131</v>
      </c>
      <c r="K24" s="62">
        <v>0.2</v>
      </c>
      <c r="L24" s="17" t="s">
        <v>15</v>
      </c>
      <c r="M24" s="4"/>
      <c r="N24" s="4" t="s">
        <v>16</v>
      </c>
      <c r="O24" s="64"/>
    </row>
    <row r="25" spans="1:15" s="8" customFormat="1" ht="12">
      <c r="A25" s="107"/>
      <c r="B25" s="107"/>
      <c r="C25" s="103"/>
      <c r="D25" s="103"/>
      <c r="E25" s="103"/>
      <c r="F25" s="103"/>
      <c r="G25" s="104"/>
      <c r="H25" s="33" t="s">
        <v>86</v>
      </c>
      <c r="I25" s="21" t="str">
        <f t="shared" si="0"/>
        <v>(mg/L)</v>
      </c>
      <c r="J25" s="17" t="s">
        <v>131</v>
      </c>
      <c r="K25" s="62">
        <v>1</v>
      </c>
      <c r="L25" s="17" t="s">
        <v>15</v>
      </c>
      <c r="M25" s="4"/>
      <c r="N25" s="4" t="s">
        <v>16</v>
      </c>
      <c r="O25" s="64"/>
    </row>
    <row r="26" spans="1:15" s="8" customFormat="1" ht="11.25">
      <c r="A26" s="107"/>
      <c r="B26" s="107"/>
      <c r="C26" s="103"/>
      <c r="D26" s="103" t="s">
        <v>108</v>
      </c>
      <c r="E26" s="103"/>
      <c r="F26" s="103"/>
      <c r="G26" s="104"/>
      <c r="H26" s="33" t="s">
        <v>135</v>
      </c>
      <c r="I26" s="21" t="str">
        <f t="shared" si="0"/>
        <v>(无量纲)</v>
      </c>
      <c r="J26" s="62">
        <v>7.79</v>
      </c>
      <c r="K26" s="62" t="s">
        <v>136</v>
      </c>
      <c r="L26" s="62" t="s">
        <v>15</v>
      </c>
      <c r="M26" s="4"/>
      <c r="N26" s="4" t="s">
        <v>16</v>
      </c>
      <c r="O26" s="64"/>
    </row>
    <row r="27" spans="1:15" s="8" customFormat="1" ht="11.25">
      <c r="A27" s="107"/>
      <c r="B27" s="107"/>
      <c r="C27" s="103"/>
      <c r="D27" s="103"/>
      <c r="E27" s="103"/>
      <c r="F27" s="103"/>
      <c r="G27" s="104"/>
      <c r="H27" s="84" t="s">
        <v>67</v>
      </c>
      <c r="I27" s="21" t="str">
        <f t="shared" si="0"/>
        <v>(mg/L)</v>
      </c>
      <c r="J27" s="66" t="s">
        <v>131</v>
      </c>
      <c r="K27" s="66">
        <v>10</v>
      </c>
      <c r="L27" s="66" t="s">
        <v>15</v>
      </c>
      <c r="M27" s="27"/>
      <c r="N27" s="27"/>
      <c r="O27" s="27"/>
    </row>
    <row r="28" spans="1:15" s="8" customFormat="1" ht="11.25">
      <c r="A28" s="107"/>
      <c r="B28" s="107"/>
      <c r="C28" s="103"/>
      <c r="D28" s="103"/>
      <c r="E28" s="103"/>
      <c r="F28" s="103"/>
      <c r="G28" s="104"/>
      <c r="H28" s="33" t="s">
        <v>75</v>
      </c>
      <c r="I28" s="21" t="str">
        <f t="shared" si="0"/>
        <v>(mg/L)</v>
      </c>
      <c r="J28" s="62">
        <v>0.152</v>
      </c>
      <c r="K28" s="62">
        <v>10</v>
      </c>
      <c r="L28" s="62" t="s">
        <v>15</v>
      </c>
      <c r="M28" s="4"/>
      <c r="N28" s="4" t="s">
        <v>16</v>
      </c>
      <c r="O28" s="64"/>
    </row>
    <row r="29" spans="1:15" s="8" customFormat="1" ht="11.25">
      <c r="A29" s="107"/>
      <c r="B29" s="107"/>
      <c r="C29" s="103"/>
      <c r="D29" s="103"/>
      <c r="E29" s="103"/>
      <c r="F29" s="103"/>
      <c r="G29" s="104"/>
      <c r="H29" s="33" t="s">
        <v>76</v>
      </c>
      <c r="I29" s="21" t="str">
        <f t="shared" si="0"/>
        <v>(mg/L)</v>
      </c>
      <c r="J29" s="62" t="s">
        <v>131</v>
      </c>
      <c r="K29" s="62">
        <v>0.1</v>
      </c>
      <c r="L29" s="62" t="s">
        <v>15</v>
      </c>
      <c r="M29" s="4"/>
      <c r="N29" s="4" t="s">
        <v>16</v>
      </c>
      <c r="O29" s="64"/>
    </row>
    <row r="30" spans="1:15" s="8" customFormat="1" ht="11.25">
      <c r="A30" s="107"/>
      <c r="B30" s="107"/>
      <c r="C30" s="103"/>
      <c r="D30" s="103"/>
      <c r="E30" s="103"/>
      <c r="F30" s="103"/>
      <c r="G30" s="104"/>
      <c r="H30" s="33" t="s">
        <v>77</v>
      </c>
      <c r="I30" s="21" t="str">
        <f t="shared" si="0"/>
        <v>(mg/L)</v>
      </c>
      <c r="J30" s="62" t="s">
        <v>131</v>
      </c>
      <c r="K30" s="62">
        <v>0.05</v>
      </c>
      <c r="L30" s="62" t="s">
        <v>15</v>
      </c>
      <c r="M30" s="4"/>
      <c r="N30" s="4" t="s">
        <v>16</v>
      </c>
      <c r="O30" s="64"/>
    </row>
    <row r="31" spans="1:15" s="8" customFormat="1" ht="11.25">
      <c r="A31" s="107"/>
      <c r="B31" s="107"/>
      <c r="C31" s="103"/>
      <c r="D31" s="103"/>
      <c r="E31" s="103"/>
      <c r="F31" s="103"/>
      <c r="G31" s="104"/>
      <c r="H31" s="33" t="s">
        <v>133</v>
      </c>
      <c r="I31" s="21" t="str">
        <f t="shared" si="0"/>
        <v>(mg/L)</v>
      </c>
      <c r="J31" s="62">
        <v>4</v>
      </c>
      <c r="K31" s="62">
        <v>90</v>
      </c>
      <c r="L31" s="62" t="s">
        <v>15</v>
      </c>
      <c r="M31" s="4"/>
      <c r="N31" s="4" t="s">
        <v>16</v>
      </c>
      <c r="O31" s="64"/>
    </row>
    <row r="32" spans="1:15" s="8" customFormat="1" ht="11.25">
      <c r="A32" s="107"/>
      <c r="B32" s="107"/>
      <c r="C32" s="103"/>
      <c r="D32" s="103"/>
      <c r="E32" s="103"/>
      <c r="F32" s="103"/>
      <c r="G32" s="104"/>
      <c r="H32" s="33" t="s">
        <v>71</v>
      </c>
      <c r="I32" s="21" t="str">
        <f t="shared" si="0"/>
        <v>(mg/L)</v>
      </c>
      <c r="J32" s="62" t="s">
        <v>131</v>
      </c>
      <c r="K32" s="62">
        <v>0.5</v>
      </c>
      <c r="L32" s="62" t="s">
        <v>15</v>
      </c>
      <c r="M32" s="4"/>
      <c r="N32" s="4" t="s">
        <v>16</v>
      </c>
      <c r="O32" s="64"/>
    </row>
    <row r="33" spans="1:15" s="8" customFormat="1" ht="11.25">
      <c r="A33" s="107"/>
      <c r="B33" s="107"/>
      <c r="C33" s="103"/>
      <c r="D33" s="103"/>
      <c r="E33" s="103"/>
      <c r="F33" s="103"/>
      <c r="G33" s="104"/>
      <c r="H33" s="33" t="s">
        <v>91</v>
      </c>
      <c r="I33" s="21" t="str">
        <f t="shared" si="0"/>
        <v>(mg/L)</v>
      </c>
      <c r="J33" s="62">
        <v>6.8000000000000005E-2</v>
      </c>
      <c r="K33" s="62" t="s">
        <v>137</v>
      </c>
      <c r="L33" s="62" t="s">
        <v>138</v>
      </c>
      <c r="M33" s="4"/>
      <c r="N33" s="4" t="s">
        <v>16</v>
      </c>
      <c r="O33" s="64"/>
    </row>
    <row r="34" spans="1:15" s="8" customFormat="1" ht="11.25">
      <c r="A34" s="107"/>
      <c r="B34" s="107"/>
      <c r="C34" s="103"/>
      <c r="D34" s="103"/>
      <c r="E34" s="103"/>
      <c r="F34" s="103"/>
      <c r="G34" s="104"/>
      <c r="H34" s="33" t="s">
        <v>78</v>
      </c>
      <c r="I34" s="21" t="str">
        <f t="shared" si="0"/>
        <v>(mg/L)</v>
      </c>
      <c r="J34" s="62" t="s">
        <v>131</v>
      </c>
      <c r="K34" s="62">
        <v>1</v>
      </c>
      <c r="L34" s="62" t="s">
        <v>15</v>
      </c>
      <c r="M34" s="4"/>
      <c r="N34" s="4" t="s">
        <v>16</v>
      </c>
      <c r="O34" s="64"/>
    </row>
    <row r="35" spans="1:15" s="8" customFormat="1" ht="11.25">
      <c r="A35" s="107"/>
      <c r="B35" s="107"/>
      <c r="C35" s="103"/>
      <c r="D35" s="103"/>
      <c r="E35" s="103"/>
      <c r="F35" s="103"/>
      <c r="G35" s="104"/>
      <c r="H35" s="33" t="s">
        <v>79</v>
      </c>
      <c r="I35" s="21" t="str">
        <f t="shared" si="0"/>
        <v>(mg/L)</v>
      </c>
      <c r="J35" s="62" t="s">
        <v>131</v>
      </c>
      <c r="K35" s="62">
        <v>1</v>
      </c>
      <c r="L35" s="62" t="s">
        <v>15</v>
      </c>
      <c r="M35" s="4"/>
      <c r="N35" s="4" t="s">
        <v>16</v>
      </c>
      <c r="O35" s="64"/>
    </row>
    <row r="36" spans="1:15" s="8" customFormat="1" ht="11.25">
      <c r="A36" s="107"/>
      <c r="B36" s="107"/>
      <c r="C36" s="103"/>
      <c r="D36" s="103"/>
      <c r="E36" s="103"/>
      <c r="F36" s="103"/>
      <c r="G36" s="104"/>
      <c r="H36" s="33" t="s">
        <v>80</v>
      </c>
      <c r="I36" s="21" t="str">
        <f t="shared" si="0"/>
        <v>(mg/L)</v>
      </c>
      <c r="J36" s="62" t="s">
        <v>141</v>
      </c>
      <c r="K36" s="62">
        <v>0.5</v>
      </c>
      <c r="L36" s="62" t="s">
        <v>15</v>
      </c>
      <c r="M36" s="4"/>
      <c r="N36" s="4" t="s">
        <v>16</v>
      </c>
      <c r="O36" s="64"/>
    </row>
    <row r="37" spans="1:15" s="8" customFormat="1" ht="11.25">
      <c r="A37" s="107"/>
      <c r="B37" s="107"/>
      <c r="C37" s="103"/>
      <c r="D37" s="103"/>
      <c r="E37" s="103"/>
      <c r="F37" s="103"/>
      <c r="G37" s="104"/>
      <c r="H37" s="33" t="s">
        <v>81</v>
      </c>
      <c r="I37" s="21" t="str">
        <f t="shared" si="0"/>
        <v>(mg/L)</v>
      </c>
      <c r="J37" s="62" t="s">
        <v>131</v>
      </c>
      <c r="K37" s="62">
        <v>5</v>
      </c>
      <c r="L37" s="62" t="s">
        <v>15</v>
      </c>
      <c r="M37" s="4"/>
      <c r="N37" s="4" t="s">
        <v>16</v>
      </c>
      <c r="O37" s="64"/>
    </row>
    <row r="38" spans="1:15" s="8" customFormat="1" ht="11.25">
      <c r="A38" s="107"/>
      <c r="B38" s="107"/>
      <c r="C38" s="103"/>
      <c r="D38" s="103"/>
      <c r="E38" s="103"/>
      <c r="F38" s="103"/>
      <c r="G38" s="104"/>
      <c r="H38" s="33" t="s">
        <v>82</v>
      </c>
      <c r="I38" s="21" t="str">
        <f t="shared" si="0"/>
        <v>(mg/L)</v>
      </c>
      <c r="J38" s="62">
        <v>4.4999999999999998E-2</v>
      </c>
      <c r="K38" s="62">
        <v>10</v>
      </c>
      <c r="L38" s="62" t="s">
        <v>15</v>
      </c>
      <c r="M38" s="4"/>
      <c r="N38" s="4" t="s">
        <v>16</v>
      </c>
      <c r="O38" s="64"/>
    </row>
    <row r="39" spans="1:15" s="8" customFormat="1" ht="11.25">
      <c r="A39" s="107"/>
      <c r="B39" s="107"/>
      <c r="C39" s="103"/>
      <c r="D39" s="103"/>
      <c r="E39" s="103"/>
      <c r="F39" s="103"/>
      <c r="G39" s="104"/>
      <c r="H39" s="33" t="s">
        <v>83</v>
      </c>
      <c r="I39" s="21" t="str">
        <f t="shared" si="0"/>
        <v>(mg/L)</v>
      </c>
      <c r="J39" s="62" t="s">
        <v>131</v>
      </c>
      <c r="K39" s="62">
        <v>0.5</v>
      </c>
      <c r="L39" s="62" t="s">
        <v>15</v>
      </c>
      <c r="M39" s="4"/>
      <c r="N39" s="4" t="s">
        <v>16</v>
      </c>
      <c r="O39" s="64"/>
    </row>
    <row r="40" spans="1:15" s="8" customFormat="1" ht="11.25">
      <c r="A40" s="107"/>
      <c r="B40" s="107"/>
      <c r="C40" s="103"/>
      <c r="D40" s="103"/>
      <c r="E40" s="103"/>
      <c r="F40" s="103"/>
      <c r="G40" s="104"/>
      <c r="H40" s="33" t="s">
        <v>84</v>
      </c>
      <c r="I40" s="21" t="str">
        <f t="shared" si="0"/>
        <v>(mg/L)</v>
      </c>
      <c r="J40" s="62">
        <v>7.2999999999999995E-2</v>
      </c>
      <c r="K40" s="62">
        <v>2</v>
      </c>
      <c r="L40" s="62" t="s">
        <v>15</v>
      </c>
      <c r="M40" s="4"/>
      <c r="N40" s="4" t="s">
        <v>16</v>
      </c>
      <c r="O40" s="64"/>
    </row>
    <row r="41" spans="1:15" s="8" customFormat="1" ht="11.25">
      <c r="A41" s="107"/>
      <c r="B41" s="107"/>
      <c r="C41" s="103"/>
      <c r="D41" s="103"/>
      <c r="E41" s="103"/>
      <c r="F41" s="103"/>
      <c r="G41" s="104"/>
      <c r="H41" s="33" t="s">
        <v>72</v>
      </c>
      <c r="I41" s="21" t="str">
        <f t="shared" si="0"/>
        <v>(mg/L)</v>
      </c>
      <c r="J41" s="62">
        <v>5.4</v>
      </c>
      <c r="K41" s="62">
        <v>60</v>
      </c>
      <c r="L41" s="62" t="s">
        <v>15</v>
      </c>
      <c r="M41" s="4"/>
      <c r="N41" s="4" t="s">
        <v>16</v>
      </c>
      <c r="O41" s="64"/>
    </row>
    <row r="42" spans="1:15" s="8" customFormat="1" ht="11.25">
      <c r="A42" s="107"/>
      <c r="B42" s="107"/>
      <c r="C42" s="103"/>
      <c r="D42" s="103"/>
      <c r="E42" s="103"/>
      <c r="F42" s="103"/>
      <c r="G42" s="104"/>
      <c r="H42" s="33" t="s">
        <v>142</v>
      </c>
      <c r="I42" s="21" t="str">
        <f t="shared" si="0"/>
        <v>(mg/L)</v>
      </c>
      <c r="J42" s="62" t="s">
        <v>131</v>
      </c>
      <c r="K42" s="62">
        <v>5</v>
      </c>
      <c r="L42" s="62" t="s">
        <v>15</v>
      </c>
      <c r="M42" s="4"/>
      <c r="N42" s="4" t="s">
        <v>16</v>
      </c>
      <c r="O42" s="64"/>
    </row>
    <row r="43" spans="1:15" s="8" customFormat="1" ht="11.25">
      <c r="A43" s="107"/>
      <c r="B43" s="107"/>
      <c r="C43" s="103"/>
      <c r="D43" s="103"/>
      <c r="E43" s="103"/>
      <c r="F43" s="103"/>
      <c r="G43" s="104"/>
      <c r="H43" s="33" t="s">
        <v>127</v>
      </c>
      <c r="I43" s="21" t="str">
        <f t="shared" si="0"/>
        <v>(mg/L)</v>
      </c>
      <c r="J43" s="62" t="s">
        <v>131</v>
      </c>
      <c r="K43" s="62" t="s">
        <v>137</v>
      </c>
      <c r="L43" s="62" t="s">
        <v>138</v>
      </c>
      <c r="M43" s="4"/>
      <c r="N43" s="4" t="s">
        <v>16</v>
      </c>
      <c r="O43" s="64"/>
    </row>
    <row r="44" spans="1:15" s="8" customFormat="1" ht="11.25">
      <c r="A44" s="107"/>
      <c r="B44" s="107"/>
      <c r="C44" s="103"/>
      <c r="D44" s="103"/>
      <c r="E44" s="103"/>
      <c r="F44" s="103"/>
      <c r="G44" s="104"/>
      <c r="H44" s="33" t="s">
        <v>73</v>
      </c>
      <c r="I44" s="21" t="str">
        <f t="shared" si="0"/>
        <v>(mg/L)</v>
      </c>
      <c r="J44" s="62">
        <v>2.12</v>
      </c>
      <c r="K44" s="62">
        <v>15</v>
      </c>
      <c r="L44" s="62" t="s">
        <v>15</v>
      </c>
      <c r="M44" s="4"/>
      <c r="N44" s="4" t="s">
        <v>16</v>
      </c>
      <c r="O44" s="64"/>
    </row>
    <row r="45" spans="1:15" s="8" customFormat="1" ht="11.25">
      <c r="A45" s="107"/>
      <c r="B45" s="107"/>
      <c r="C45" s="103"/>
      <c r="D45" s="103"/>
      <c r="E45" s="103"/>
      <c r="F45" s="103"/>
      <c r="G45" s="104"/>
      <c r="H45" s="33" t="s">
        <v>86</v>
      </c>
      <c r="I45" s="21" t="str">
        <f t="shared" ref="I45:I108" si="1">IF(ISNUMBER(FIND("pH",H45)),"(无量纲)",IF(ISNUMBER(FIND("色度",H45)),"(倍)",IF(ISNUMBER(FIND("大肠",H45)),"","(mg/L)")))</f>
        <v>(mg/L)</v>
      </c>
      <c r="J45" s="62" t="s">
        <v>131</v>
      </c>
      <c r="K45" s="62">
        <v>1.5</v>
      </c>
      <c r="L45" s="62" t="s">
        <v>15</v>
      </c>
      <c r="M45" s="4"/>
      <c r="N45" s="4" t="s">
        <v>16</v>
      </c>
      <c r="O45" s="64"/>
    </row>
    <row r="46" spans="1:15" s="8" customFormat="1" ht="11.25">
      <c r="A46" s="107"/>
      <c r="B46" s="107"/>
      <c r="C46" s="103"/>
      <c r="D46" s="103"/>
      <c r="E46" s="103"/>
      <c r="F46" s="103"/>
      <c r="G46" s="104"/>
      <c r="H46" s="33" t="s">
        <v>74</v>
      </c>
      <c r="I46" s="21" t="str">
        <f t="shared" si="1"/>
        <v>(mg/L)</v>
      </c>
      <c r="J46" s="62">
        <v>0.02</v>
      </c>
      <c r="K46" s="62">
        <v>0.5</v>
      </c>
      <c r="L46" s="62" t="s">
        <v>15</v>
      </c>
      <c r="M46" s="4"/>
      <c r="N46" s="4" t="s">
        <v>16</v>
      </c>
      <c r="O46" s="64"/>
    </row>
    <row r="47" spans="1:15" s="8" customFormat="1" ht="11.25">
      <c r="A47" s="107"/>
      <c r="B47" s="107"/>
      <c r="C47" s="103"/>
      <c r="D47" s="103"/>
      <c r="E47" s="103"/>
      <c r="F47" s="103"/>
      <c r="G47" s="104"/>
      <c r="H47" s="33" t="s">
        <v>85</v>
      </c>
      <c r="I47" s="21" t="str">
        <f t="shared" si="1"/>
        <v>(mg/L)</v>
      </c>
      <c r="J47" s="62" t="s">
        <v>131</v>
      </c>
      <c r="K47" s="62">
        <v>0.3</v>
      </c>
      <c r="L47" s="62" t="s">
        <v>15</v>
      </c>
      <c r="M47" s="4"/>
      <c r="N47" s="4" t="s">
        <v>16</v>
      </c>
      <c r="O47" s="64"/>
    </row>
    <row r="48" spans="1:15" s="8" customFormat="1" ht="11.25">
      <c r="A48" s="107"/>
      <c r="B48" s="107"/>
      <c r="C48" s="103"/>
      <c r="D48" s="103" t="s">
        <v>109</v>
      </c>
      <c r="E48" s="103"/>
      <c r="F48" s="103" t="s">
        <v>64</v>
      </c>
      <c r="G48" s="104"/>
      <c r="H48" s="33" t="s">
        <v>135</v>
      </c>
      <c r="I48" s="21" t="str">
        <f t="shared" si="1"/>
        <v>(无量纲)</v>
      </c>
      <c r="J48" s="62">
        <v>7.86</v>
      </c>
      <c r="K48" s="62" t="s">
        <v>136</v>
      </c>
      <c r="L48" s="62" t="s">
        <v>15</v>
      </c>
      <c r="M48" s="4"/>
      <c r="N48" s="4" t="s">
        <v>16</v>
      </c>
      <c r="O48" s="64"/>
    </row>
    <row r="49" spans="1:15" s="8" customFormat="1" ht="11.25">
      <c r="A49" s="107"/>
      <c r="B49" s="107"/>
      <c r="C49" s="103"/>
      <c r="D49" s="103"/>
      <c r="E49" s="103"/>
      <c r="F49" s="103"/>
      <c r="G49" s="104"/>
      <c r="H49" s="33" t="s">
        <v>67</v>
      </c>
      <c r="I49" s="21" t="str">
        <f t="shared" si="1"/>
        <v>(mg/L)</v>
      </c>
      <c r="J49" s="62">
        <v>2.76</v>
      </c>
      <c r="K49" s="62">
        <v>15</v>
      </c>
      <c r="L49" s="62" t="s">
        <v>15</v>
      </c>
      <c r="M49" s="4"/>
      <c r="N49" s="4"/>
      <c r="O49" s="64"/>
    </row>
    <row r="50" spans="1:15" s="8" customFormat="1" ht="11.25">
      <c r="A50" s="107"/>
      <c r="B50" s="107"/>
      <c r="C50" s="103"/>
      <c r="D50" s="103"/>
      <c r="E50" s="103"/>
      <c r="F50" s="103"/>
      <c r="G50" s="104"/>
      <c r="H50" s="33" t="s">
        <v>75</v>
      </c>
      <c r="I50" s="21" t="str">
        <f t="shared" si="1"/>
        <v>(mg/L)</v>
      </c>
      <c r="J50" s="62">
        <v>1.53</v>
      </c>
      <c r="K50" s="62">
        <v>10</v>
      </c>
      <c r="L50" s="62" t="s">
        <v>15</v>
      </c>
      <c r="M50" s="4"/>
      <c r="N50" s="4" t="s">
        <v>16</v>
      </c>
      <c r="O50" s="64"/>
    </row>
    <row r="51" spans="1:15" s="8" customFormat="1" ht="11.25">
      <c r="A51" s="107"/>
      <c r="B51" s="107"/>
      <c r="C51" s="103"/>
      <c r="D51" s="103"/>
      <c r="E51" s="103"/>
      <c r="F51" s="103"/>
      <c r="G51" s="104"/>
      <c r="H51" s="33" t="s">
        <v>76</v>
      </c>
      <c r="I51" s="21" t="str">
        <f t="shared" si="1"/>
        <v>(mg/L)</v>
      </c>
      <c r="J51" s="62" t="s">
        <v>131</v>
      </c>
      <c r="K51" s="62">
        <v>0.05</v>
      </c>
      <c r="L51" s="62" t="s">
        <v>15</v>
      </c>
      <c r="M51" s="4"/>
      <c r="N51" s="4" t="s">
        <v>16</v>
      </c>
      <c r="O51" s="64"/>
    </row>
    <row r="52" spans="1:15" s="8" customFormat="1" ht="11.25">
      <c r="A52" s="107"/>
      <c r="B52" s="107"/>
      <c r="C52" s="103"/>
      <c r="D52" s="103"/>
      <c r="E52" s="103"/>
      <c r="F52" s="103"/>
      <c r="G52" s="104"/>
      <c r="H52" s="33" t="s">
        <v>77</v>
      </c>
      <c r="I52" s="21" t="str">
        <f t="shared" si="1"/>
        <v>(mg/L)</v>
      </c>
      <c r="J52" s="62" t="s">
        <v>131</v>
      </c>
      <c r="K52" s="62">
        <v>0.01</v>
      </c>
      <c r="L52" s="62" t="s">
        <v>15</v>
      </c>
      <c r="M52" s="4"/>
      <c r="N52" s="4" t="s">
        <v>16</v>
      </c>
      <c r="O52" s="64"/>
    </row>
    <row r="53" spans="1:15" s="8" customFormat="1" ht="11.25">
      <c r="A53" s="107"/>
      <c r="B53" s="107"/>
      <c r="C53" s="103"/>
      <c r="D53" s="103"/>
      <c r="E53" s="103"/>
      <c r="F53" s="103"/>
      <c r="G53" s="104"/>
      <c r="H53" s="33" t="s">
        <v>133</v>
      </c>
      <c r="I53" s="21" t="str">
        <f t="shared" si="1"/>
        <v>(mg/L)</v>
      </c>
      <c r="J53" s="62">
        <v>17</v>
      </c>
      <c r="K53" s="62">
        <v>80</v>
      </c>
      <c r="L53" s="62" t="s">
        <v>15</v>
      </c>
      <c r="M53" s="4"/>
      <c r="N53" s="4" t="s">
        <v>16</v>
      </c>
      <c r="O53" s="64"/>
    </row>
    <row r="54" spans="1:15" s="8" customFormat="1" ht="11.25">
      <c r="A54" s="107"/>
      <c r="B54" s="107"/>
      <c r="C54" s="103"/>
      <c r="D54" s="103"/>
      <c r="E54" s="103"/>
      <c r="F54" s="103"/>
      <c r="G54" s="104"/>
      <c r="H54" s="33" t="s">
        <v>71</v>
      </c>
      <c r="I54" s="21" t="str">
        <f t="shared" si="1"/>
        <v>(mg/L)</v>
      </c>
      <c r="J54" s="62" t="s">
        <v>131</v>
      </c>
      <c r="K54" s="62">
        <v>0.2</v>
      </c>
      <c r="L54" s="62" t="s">
        <v>15</v>
      </c>
      <c r="M54" s="4"/>
      <c r="N54" s="4" t="s">
        <v>16</v>
      </c>
      <c r="O54" s="64"/>
    </row>
    <row r="55" spans="1:15" s="8" customFormat="1" ht="11.25">
      <c r="A55" s="107"/>
      <c r="B55" s="107"/>
      <c r="C55" s="103"/>
      <c r="D55" s="103"/>
      <c r="E55" s="103"/>
      <c r="F55" s="103"/>
      <c r="G55" s="104"/>
      <c r="H55" s="33" t="s">
        <v>91</v>
      </c>
      <c r="I55" s="21" t="str">
        <f t="shared" si="1"/>
        <v>(mg/L)</v>
      </c>
      <c r="J55" s="62">
        <v>9.9000000000000005E-2</v>
      </c>
      <c r="K55" s="62">
        <v>3</v>
      </c>
      <c r="L55" s="62" t="s">
        <v>15</v>
      </c>
      <c r="M55" s="4"/>
      <c r="N55" s="4" t="s">
        <v>16</v>
      </c>
      <c r="O55" s="64"/>
    </row>
    <row r="56" spans="1:15" s="8" customFormat="1" ht="11.25">
      <c r="A56" s="107"/>
      <c r="B56" s="107"/>
      <c r="C56" s="103"/>
      <c r="D56" s="103"/>
      <c r="E56" s="103"/>
      <c r="F56" s="103"/>
      <c r="G56" s="104"/>
      <c r="H56" s="33" t="s">
        <v>78</v>
      </c>
      <c r="I56" s="21" t="str">
        <f t="shared" si="1"/>
        <v>(mg/L)</v>
      </c>
      <c r="J56" s="62" t="s">
        <v>131</v>
      </c>
      <c r="K56" s="62">
        <v>0.5</v>
      </c>
      <c r="L56" s="62" t="s">
        <v>15</v>
      </c>
      <c r="M56" s="4"/>
      <c r="N56" s="4" t="s">
        <v>16</v>
      </c>
      <c r="O56" s="64"/>
    </row>
    <row r="57" spans="1:15" s="8" customFormat="1" ht="11.25">
      <c r="A57" s="107"/>
      <c r="B57" s="107"/>
      <c r="C57" s="103"/>
      <c r="D57" s="103"/>
      <c r="E57" s="103"/>
      <c r="F57" s="103"/>
      <c r="G57" s="104"/>
      <c r="H57" s="33" t="s">
        <v>79</v>
      </c>
      <c r="I57" s="21" t="str">
        <f t="shared" si="1"/>
        <v>(mg/L)</v>
      </c>
      <c r="J57" s="62" t="s">
        <v>131</v>
      </c>
      <c r="K57" s="62">
        <v>0.2</v>
      </c>
      <c r="L57" s="62" t="s">
        <v>15</v>
      </c>
      <c r="M57" s="4"/>
      <c r="N57" s="4" t="s">
        <v>16</v>
      </c>
      <c r="O57" s="64"/>
    </row>
    <row r="58" spans="1:15" s="8" customFormat="1" ht="11.25">
      <c r="A58" s="107"/>
      <c r="B58" s="107"/>
      <c r="C58" s="103"/>
      <c r="D58" s="103"/>
      <c r="E58" s="103"/>
      <c r="F58" s="103"/>
      <c r="G58" s="104"/>
      <c r="H58" s="33" t="s">
        <v>80</v>
      </c>
      <c r="I58" s="21" t="str">
        <f t="shared" si="1"/>
        <v>(mg/L)</v>
      </c>
      <c r="J58" s="62" t="s">
        <v>139</v>
      </c>
      <c r="K58" s="62">
        <v>0.5</v>
      </c>
      <c r="L58" s="62" t="s">
        <v>15</v>
      </c>
      <c r="M58" s="4"/>
      <c r="N58" s="4" t="s">
        <v>16</v>
      </c>
      <c r="O58" s="64"/>
    </row>
    <row r="59" spans="1:15" s="8" customFormat="1" ht="11.25">
      <c r="A59" s="107"/>
      <c r="B59" s="107"/>
      <c r="C59" s="103"/>
      <c r="D59" s="103"/>
      <c r="E59" s="103"/>
      <c r="F59" s="103"/>
      <c r="G59" s="104"/>
      <c r="H59" s="33" t="s">
        <v>81</v>
      </c>
      <c r="I59" s="21" t="str">
        <f t="shared" si="1"/>
        <v>(mg/L)</v>
      </c>
      <c r="J59" s="62">
        <v>0.12</v>
      </c>
      <c r="K59" s="62">
        <v>3</v>
      </c>
      <c r="L59" s="62" t="s">
        <v>15</v>
      </c>
      <c r="M59" s="4"/>
      <c r="N59" s="4" t="s">
        <v>16</v>
      </c>
      <c r="O59" s="64"/>
    </row>
    <row r="60" spans="1:15" s="8" customFormat="1" ht="11.25">
      <c r="A60" s="107"/>
      <c r="B60" s="107"/>
      <c r="C60" s="103"/>
      <c r="D60" s="103"/>
      <c r="E60" s="103"/>
      <c r="F60" s="103"/>
      <c r="G60" s="104"/>
      <c r="H60" s="33" t="s">
        <v>82</v>
      </c>
      <c r="I60" s="21" t="str">
        <f t="shared" si="1"/>
        <v>(mg/L)</v>
      </c>
      <c r="J60" s="62">
        <v>4.2999999999999997E-2</v>
      </c>
      <c r="K60" s="62">
        <v>3</v>
      </c>
      <c r="L60" s="62" t="s">
        <v>15</v>
      </c>
      <c r="M60" s="4"/>
      <c r="N60" s="4" t="s">
        <v>16</v>
      </c>
      <c r="O60" s="64"/>
    </row>
    <row r="61" spans="1:15" s="8" customFormat="1" ht="11.25">
      <c r="A61" s="107"/>
      <c r="B61" s="107"/>
      <c r="C61" s="103"/>
      <c r="D61" s="103"/>
      <c r="E61" s="103"/>
      <c r="F61" s="103"/>
      <c r="G61" s="104"/>
      <c r="H61" s="33" t="s">
        <v>83</v>
      </c>
      <c r="I61" s="21" t="str">
        <f t="shared" si="1"/>
        <v>(mg/L)</v>
      </c>
      <c r="J61" s="62" t="s">
        <v>131</v>
      </c>
      <c r="K61" s="62">
        <v>0.5</v>
      </c>
      <c r="L61" s="62" t="s">
        <v>15</v>
      </c>
      <c r="M61" s="4"/>
      <c r="N61" s="4" t="s">
        <v>16</v>
      </c>
      <c r="O61" s="64"/>
    </row>
    <row r="62" spans="1:15" s="8" customFormat="1" ht="11.25">
      <c r="A62" s="107"/>
      <c r="B62" s="107"/>
      <c r="C62" s="103"/>
      <c r="D62" s="103"/>
      <c r="E62" s="103"/>
      <c r="F62" s="103"/>
      <c r="G62" s="104"/>
      <c r="H62" s="33" t="s">
        <v>84</v>
      </c>
      <c r="I62" s="21" t="str">
        <f t="shared" si="1"/>
        <v>(mg/L)</v>
      </c>
      <c r="J62" s="62">
        <v>2.4E-2</v>
      </c>
      <c r="K62" s="62">
        <v>1.5</v>
      </c>
      <c r="L62" s="62" t="s">
        <v>15</v>
      </c>
      <c r="M62" s="4"/>
      <c r="N62" s="4" t="s">
        <v>16</v>
      </c>
      <c r="O62" s="64"/>
    </row>
    <row r="63" spans="1:15" s="8" customFormat="1" ht="11.25">
      <c r="A63" s="107"/>
      <c r="B63" s="107"/>
      <c r="C63" s="103"/>
      <c r="D63" s="103"/>
      <c r="E63" s="103"/>
      <c r="F63" s="103"/>
      <c r="G63" s="104"/>
      <c r="H63" s="33" t="s">
        <v>72</v>
      </c>
      <c r="I63" s="21" t="str">
        <f t="shared" si="1"/>
        <v>(mg/L)</v>
      </c>
      <c r="J63" s="62">
        <v>8.3000000000000007</v>
      </c>
      <c r="K63" s="62">
        <v>50</v>
      </c>
      <c r="L63" s="62" t="s">
        <v>15</v>
      </c>
      <c r="M63" s="4"/>
      <c r="N63" s="4" t="s">
        <v>16</v>
      </c>
      <c r="O63" s="64"/>
    </row>
    <row r="64" spans="1:15" s="8" customFormat="1" ht="11.25">
      <c r="A64" s="107"/>
      <c r="B64" s="107"/>
      <c r="C64" s="103"/>
      <c r="D64" s="103"/>
      <c r="E64" s="103"/>
      <c r="F64" s="103"/>
      <c r="G64" s="104"/>
      <c r="H64" s="33" t="s">
        <v>127</v>
      </c>
      <c r="I64" s="21" t="str">
        <f t="shared" si="1"/>
        <v>(mg/L)</v>
      </c>
      <c r="J64" s="62" t="s">
        <v>131</v>
      </c>
      <c r="K64" s="62">
        <v>0.3</v>
      </c>
      <c r="L64" s="62" t="s">
        <v>15</v>
      </c>
      <c r="M64" s="4"/>
      <c r="N64" s="4" t="s">
        <v>16</v>
      </c>
      <c r="O64" s="64"/>
    </row>
    <row r="65" spans="1:15" s="8" customFormat="1" ht="11.25">
      <c r="A65" s="107"/>
      <c r="B65" s="107"/>
      <c r="C65" s="103"/>
      <c r="D65" s="103"/>
      <c r="E65" s="103"/>
      <c r="F65" s="103"/>
      <c r="G65" s="104"/>
      <c r="H65" s="33" t="s">
        <v>73</v>
      </c>
      <c r="I65" s="21" t="str">
        <f t="shared" si="1"/>
        <v>(mg/L)</v>
      </c>
      <c r="J65" s="62">
        <v>3.7</v>
      </c>
      <c r="K65" s="62">
        <v>20</v>
      </c>
      <c r="L65" s="62" t="s">
        <v>15</v>
      </c>
      <c r="M65" s="4"/>
      <c r="N65" s="4" t="s">
        <v>16</v>
      </c>
      <c r="O65" s="64"/>
    </row>
    <row r="66" spans="1:15" s="8" customFormat="1" ht="11.25">
      <c r="A66" s="107"/>
      <c r="B66" s="107"/>
      <c r="C66" s="103"/>
      <c r="D66" s="103"/>
      <c r="E66" s="103"/>
      <c r="F66" s="103"/>
      <c r="G66" s="104"/>
      <c r="H66" s="33" t="s">
        <v>86</v>
      </c>
      <c r="I66" s="21" t="str">
        <f t="shared" si="1"/>
        <v>(mg/L)</v>
      </c>
      <c r="J66" s="62" t="s">
        <v>131</v>
      </c>
      <c r="K66" s="62">
        <v>1</v>
      </c>
      <c r="L66" s="62" t="s">
        <v>15</v>
      </c>
      <c r="M66" s="4"/>
      <c r="N66" s="4" t="s">
        <v>16</v>
      </c>
      <c r="O66" s="64"/>
    </row>
    <row r="67" spans="1:15" s="8" customFormat="1" ht="11.25">
      <c r="A67" s="107"/>
      <c r="B67" s="107"/>
      <c r="C67" s="103"/>
      <c r="D67" s="103"/>
      <c r="E67" s="103"/>
      <c r="F67" s="103"/>
      <c r="G67" s="104"/>
      <c r="H67" s="84" t="s">
        <v>74</v>
      </c>
      <c r="I67" s="21" t="str">
        <f t="shared" si="1"/>
        <v>(mg/L)</v>
      </c>
      <c r="J67" s="66">
        <v>0.02</v>
      </c>
      <c r="K67" s="66">
        <v>1</v>
      </c>
      <c r="L67" s="66" t="s">
        <v>15</v>
      </c>
      <c r="M67" s="27"/>
      <c r="N67" s="27"/>
      <c r="O67" s="27"/>
    </row>
    <row r="68" spans="1:15" s="8" customFormat="1" ht="11.25">
      <c r="A68" s="107"/>
      <c r="B68" s="107"/>
      <c r="C68" s="103"/>
      <c r="D68" s="103"/>
      <c r="E68" s="103"/>
      <c r="F68" s="103"/>
      <c r="G68" s="104"/>
      <c r="H68" s="33" t="s">
        <v>85</v>
      </c>
      <c r="I68" s="21" t="str">
        <f t="shared" si="1"/>
        <v>(mg/L)</v>
      </c>
      <c r="J68" s="62">
        <v>4.0000000000000001E-3</v>
      </c>
      <c r="K68" s="62">
        <v>0.3</v>
      </c>
      <c r="L68" s="66" t="s">
        <v>15</v>
      </c>
      <c r="M68" s="4"/>
      <c r="N68" s="4" t="s">
        <v>16</v>
      </c>
      <c r="O68" s="64"/>
    </row>
    <row r="69" spans="1:15" customFormat="1">
      <c r="A69" s="101">
        <v>3</v>
      </c>
      <c r="B69" s="101" t="s">
        <v>20</v>
      </c>
      <c r="C69" s="101" t="s">
        <v>57</v>
      </c>
      <c r="D69" s="60" t="s">
        <v>129</v>
      </c>
      <c r="E69" s="101" t="s">
        <v>92</v>
      </c>
      <c r="F69" s="101" t="s">
        <v>60</v>
      </c>
      <c r="G69" s="105">
        <v>43035</v>
      </c>
      <c r="H69" s="28" t="s">
        <v>78</v>
      </c>
      <c r="I69" s="21" t="str">
        <f t="shared" si="1"/>
        <v>(mg/L)</v>
      </c>
      <c r="J69" s="62" t="s">
        <v>131</v>
      </c>
      <c r="K69" s="60">
        <v>0.5</v>
      </c>
      <c r="L69" s="60" t="s">
        <v>15</v>
      </c>
      <c r="M69" s="4"/>
      <c r="N69" s="17" t="s">
        <v>18</v>
      </c>
      <c r="O69" s="64"/>
    </row>
    <row r="70" spans="1:15" customFormat="1">
      <c r="A70" s="101"/>
      <c r="B70" s="101" t="s">
        <v>30</v>
      </c>
      <c r="C70" s="101" t="s">
        <v>21</v>
      </c>
      <c r="D70" s="101" t="s">
        <v>22</v>
      </c>
      <c r="E70" s="101"/>
      <c r="F70" s="101"/>
      <c r="G70" s="105"/>
      <c r="H70" s="29" t="s">
        <v>135</v>
      </c>
      <c r="I70" s="21" t="str">
        <f t="shared" si="1"/>
        <v>(无量纲)</v>
      </c>
      <c r="J70" s="51">
        <v>6.82</v>
      </c>
      <c r="K70" s="67" t="s">
        <v>136</v>
      </c>
      <c r="L70" s="4" t="s">
        <v>15</v>
      </c>
      <c r="M70" s="4"/>
      <c r="N70" s="17" t="s">
        <v>16</v>
      </c>
      <c r="O70" s="64"/>
    </row>
    <row r="71" spans="1:15" customFormat="1">
      <c r="A71" s="101"/>
      <c r="B71" s="101"/>
      <c r="C71" s="101"/>
      <c r="D71" s="101"/>
      <c r="E71" s="101"/>
      <c r="F71" s="101"/>
      <c r="G71" s="105"/>
      <c r="H71" s="28" t="s">
        <v>67</v>
      </c>
      <c r="I71" s="21" t="str">
        <f t="shared" si="1"/>
        <v>(mg/L)</v>
      </c>
      <c r="J71" s="60" t="s">
        <v>131</v>
      </c>
      <c r="K71" s="52">
        <v>3</v>
      </c>
      <c r="L71" s="60" t="s">
        <v>15</v>
      </c>
      <c r="M71" s="4"/>
      <c r="N71" s="17" t="s">
        <v>18</v>
      </c>
      <c r="O71" s="64"/>
    </row>
    <row r="72" spans="1:15" customFormat="1">
      <c r="A72" s="101"/>
      <c r="B72" s="101"/>
      <c r="C72" s="101"/>
      <c r="D72" s="101"/>
      <c r="E72" s="101"/>
      <c r="F72" s="101"/>
      <c r="G72" s="105"/>
      <c r="H72" s="25" t="s">
        <v>75</v>
      </c>
      <c r="I72" s="21" t="str">
        <f t="shared" si="1"/>
        <v>(mg/L)</v>
      </c>
      <c r="J72" s="52">
        <v>0.11</v>
      </c>
      <c r="K72" s="52">
        <v>10</v>
      </c>
      <c r="L72" s="60" t="s">
        <v>15</v>
      </c>
      <c r="M72" s="4"/>
      <c r="N72" s="17" t="s">
        <v>18</v>
      </c>
      <c r="O72" s="64"/>
    </row>
    <row r="73" spans="1:15" customFormat="1">
      <c r="A73" s="101"/>
      <c r="B73" s="101"/>
      <c r="C73" s="101"/>
      <c r="D73" s="101"/>
      <c r="E73" s="101"/>
      <c r="F73" s="101"/>
      <c r="G73" s="105"/>
      <c r="H73" s="28" t="s">
        <v>76</v>
      </c>
      <c r="I73" s="21" t="str">
        <f t="shared" si="1"/>
        <v>(mg/L)</v>
      </c>
      <c r="J73" s="60" t="s">
        <v>131</v>
      </c>
      <c r="K73" s="52">
        <v>0.01</v>
      </c>
      <c r="L73" s="60" t="s">
        <v>15</v>
      </c>
      <c r="M73" s="4"/>
      <c r="N73" s="17" t="s">
        <v>18</v>
      </c>
      <c r="O73" s="64"/>
    </row>
    <row r="74" spans="1:15" customFormat="1">
      <c r="A74" s="101"/>
      <c r="B74" s="101"/>
      <c r="C74" s="101"/>
      <c r="D74" s="101"/>
      <c r="E74" s="101"/>
      <c r="F74" s="101"/>
      <c r="G74" s="105"/>
      <c r="H74" s="28" t="s">
        <v>77</v>
      </c>
      <c r="I74" s="21" t="str">
        <f t="shared" si="1"/>
        <v>(mg/L)</v>
      </c>
      <c r="J74" s="60">
        <v>2.2000000000000001E-4</v>
      </c>
      <c r="K74" s="52">
        <v>5.0000000000000001E-3</v>
      </c>
      <c r="L74" s="60" t="s">
        <v>15</v>
      </c>
      <c r="M74" s="4"/>
      <c r="N74" s="17" t="s">
        <v>18</v>
      </c>
      <c r="O74" s="64"/>
    </row>
    <row r="75" spans="1:15" customFormat="1">
      <c r="A75" s="101"/>
      <c r="B75" s="101"/>
      <c r="C75" s="101"/>
      <c r="D75" s="101"/>
      <c r="E75" s="101"/>
      <c r="F75" s="101"/>
      <c r="G75" s="105"/>
      <c r="H75" s="28" t="s">
        <v>133</v>
      </c>
      <c r="I75" s="21" t="str">
        <f t="shared" si="1"/>
        <v>(mg/L)</v>
      </c>
      <c r="J75" s="53">
        <v>34</v>
      </c>
      <c r="K75" s="52">
        <v>50</v>
      </c>
      <c r="L75" s="60" t="s">
        <v>15</v>
      </c>
      <c r="M75" s="4"/>
      <c r="N75" s="17" t="s">
        <v>18</v>
      </c>
      <c r="O75" s="64"/>
    </row>
    <row r="76" spans="1:15" customFormat="1">
      <c r="A76" s="101"/>
      <c r="B76" s="101"/>
      <c r="C76" s="101"/>
      <c r="D76" s="101"/>
      <c r="E76" s="101"/>
      <c r="F76" s="101"/>
      <c r="G76" s="105"/>
      <c r="H76" s="28" t="s">
        <v>71</v>
      </c>
      <c r="I76" s="21" t="str">
        <f t="shared" si="1"/>
        <v>(mg/L)</v>
      </c>
      <c r="J76" s="60" t="s">
        <v>131</v>
      </c>
      <c r="K76" s="52">
        <v>0.1</v>
      </c>
      <c r="L76" s="60" t="s">
        <v>15</v>
      </c>
      <c r="M76" s="4"/>
      <c r="N76" s="17" t="s">
        <v>18</v>
      </c>
      <c r="O76" s="64"/>
    </row>
    <row r="77" spans="1:15" customFormat="1">
      <c r="A77" s="101"/>
      <c r="B77" s="101"/>
      <c r="C77" s="101"/>
      <c r="D77" s="101"/>
      <c r="E77" s="101"/>
      <c r="F77" s="101"/>
      <c r="G77" s="105"/>
      <c r="H77" s="28" t="s">
        <v>91</v>
      </c>
      <c r="I77" s="21" t="str">
        <f t="shared" si="1"/>
        <v>(mg/L)</v>
      </c>
      <c r="J77" s="53">
        <v>0.121</v>
      </c>
      <c r="K77" s="52">
        <v>2</v>
      </c>
      <c r="L77" s="60" t="s">
        <v>15</v>
      </c>
      <c r="M77" s="4"/>
      <c r="N77" s="17" t="s">
        <v>18</v>
      </c>
      <c r="O77" s="64"/>
    </row>
    <row r="78" spans="1:15" customFormat="1">
      <c r="A78" s="101"/>
      <c r="B78" s="101"/>
      <c r="C78" s="101"/>
      <c r="D78" s="101"/>
      <c r="E78" s="101"/>
      <c r="F78" s="101"/>
      <c r="G78" s="105"/>
      <c r="H78" s="28" t="s">
        <v>78</v>
      </c>
      <c r="I78" s="21" t="str">
        <f t="shared" si="1"/>
        <v>(mg/L)</v>
      </c>
      <c r="J78" s="52">
        <v>1.4999999999999999E-2</v>
      </c>
      <c r="K78" s="52">
        <v>0.5</v>
      </c>
      <c r="L78" s="60" t="s">
        <v>15</v>
      </c>
      <c r="M78" s="4"/>
      <c r="N78" s="17" t="s">
        <v>18</v>
      </c>
      <c r="O78" s="64"/>
    </row>
    <row r="79" spans="1:15" customFormat="1">
      <c r="A79" s="101"/>
      <c r="B79" s="101"/>
      <c r="C79" s="101"/>
      <c r="D79" s="101"/>
      <c r="E79" s="101"/>
      <c r="F79" s="101"/>
      <c r="G79" s="105"/>
      <c r="H79" s="28" t="s">
        <v>79</v>
      </c>
      <c r="I79" s="21" t="str">
        <f t="shared" si="1"/>
        <v>(mg/L)</v>
      </c>
      <c r="J79" s="62" t="s">
        <v>131</v>
      </c>
      <c r="K79" s="52">
        <v>0.1</v>
      </c>
      <c r="L79" s="60" t="s">
        <v>15</v>
      </c>
      <c r="M79" s="4"/>
      <c r="N79" s="17" t="s">
        <v>18</v>
      </c>
      <c r="O79" s="64"/>
    </row>
    <row r="80" spans="1:15" customFormat="1">
      <c r="A80" s="101"/>
      <c r="B80" s="101"/>
      <c r="C80" s="101"/>
      <c r="D80" s="101"/>
      <c r="E80" s="101"/>
      <c r="F80" s="101"/>
      <c r="G80" s="105"/>
      <c r="H80" s="28" t="s">
        <v>80</v>
      </c>
      <c r="I80" s="21" t="str">
        <f t="shared" si="1"/>
        <v>(mg/L)</v>
      </c>
      <c r="J80" s="62" t="s">
        <v>131</v>
      </c>
      <c r="K80" s="52">
        <v>0.5</v>
      </c>
      <c r="L80" s="60" t="s">
        <v>15</v>
      </c>
      <c r="M80" s="4"/>
      <c r="N80" s="17" t="s">
        <v>18</v>
      </c>
      <c r="O80" s="64"/>
    </row>
    <row r="81" spans="1:15" customFormat="1">
      <c r="A81" s="101"/>
      <c r="B81" s="101"/>
      <c r="C81" s="101"/>
      <c r="D81" s="101"/>
      <c r="E81" s="101"/>
      <c r="F81" s="101"/>
      <c r="G81" s="105"/>
      <c r="H81" s="28" t="s">
        <v>81</v>
      </c>
      <c r="I81" s="21" t="str">
        <f t="shared" si="1"/>
        <v>(mg/L)</v>
      </c>
      <c r="J81" s="60" t="s">
        <v>131</v>
      </c>
      <c r="K81" s="52">
        <v>2</v>
      </c>
      <c r="L81" s="60" t="s">
        <v>15</v>
      </c>
      <c r="M81" s="4"/>
      <c r="N81" s="17" t="s">
        <v>18</v>
      </c>
      <c r="O81" s="64"/>
    </row>
    <row r="82" spans="1:15" customFormat="1">
      <c r="A82" s="101"/>
      <c r="B82" s="101"/>
      <c r="C82" s="101"/>
      <c r="D82" s="101"/>
      <c r="E82" s="101"/>
      <c r="F82" s="101"/>
      <c r="G82" s="105"/>
      <c r="H82" s="28" t="s">
        <v>82</v>
      </c>
      <c r="I82" s="21" t="str">
        <f t="shared" si="1"/>
        <v>(mg/L)</v>
      </c>
      <c r="J82" s="52">
        <v>0.58799999999999997</v>
      </c>
      <c r="K82" s="52">
        <v>2</v>
      </c>
      <c r="L82" s="60" t="s">
        <v>15</v>
      </c>
      <c r="M82" s="4"/>
      <c r="N82" s="17" t="s">
        <v>18</v>
      </c>
      <c r="O82" s="64"/>
    </row>
    <row r="83" spans="1:15" customFormat="1">
      <c r="A83" s="101"/>
      <c r="B83" s="101"/>
      <c r="C83" s="101"/>
      <c r="D83" s="101"/>
      <c r="E83" s="101"/>
      <c r="F83" s="101"/>
      <c r="G83" s="105"/>
      <c r="H83" s="28" t="s">
        <v>83</v>
      </c>
      <c r="I83" s="21" t="str">
        <f t="shared" si="1"/>
        <v>(mg/L)</v>
      </c>
      <c r="J83" s="52">
        <v>7.8E-2</v>
      </c>
      <c r="K83" s="52">
        <v>0.5</v>
      </c>
      <c r="L83" s="60" t="s">
        <v>15</v>
      </c>
      <c r="M83" s="4"/>
      <c r="N83" s="17" t="s">
        <v>18</v>
      </c>
      <c r="O83" s="64"/>
    </row>
    <row r="84" spans="1:15" customFormat="1">
      <c r="A84" s="101"/>
      <c r="B84" s="101"/>
      <c r="C84" s="101"/>
      <c r="D84" s="101"/>
      <c r="E84" s="101"/>
      <c r="F84" s="101"/>
      <c r="G84" s="105"/>
      <c r="H84" s="28" t="s">
        <v>84</v>
      </c>
      <c r="I84" s="21" t="str">
        <f t="shared" si="1"/>
        <v>(mg/L)</v>
      </c>
      <c r="J84" s="52">
        <v>1.6E-2</v>
      </c>
      <c r="K84" s="52">
        <v>1</v>
      </c>
      <c r="L84" s="60" t="s">
        <v>15</v>
      </c>
      <c r="M84" s="4"/>
      <c r="N84" s="17" t="s">
        <v>18</v>
      </c>
      <c r="O84" s="64"/>
    </row>
    <row r="85" spans="1:15" customFormat="1">
      <c r="A85" s="101"/>
      <c r="B85" s="101"/>
      <c r="C85" s="101"/>
      <c r="D85" s="101"/>
      <c r="E85" s="101"/>
      <c r="F85" s="101"/>
      <c r="G85" s="105"/>
      <c r="H85" s="28" t="s">
        <v>72</v>
      </c>
      <c r="I85" s="21" t="str">
        <f t="shared" si="1"/>
        <v>(mg/L)</v>
      </c>
      <c r="J85" s="52">
        <v>6.7</v>
      </c>
      <c r="K85" s="52">
        <v>30</v>
      </c>
      <c r="L85" s="60" t="s">
        <v>15</v>
      </c>
      <c r="M85" s="4"/>
      <c r="N85" s="17" t="s">
        <v>18</v>
      </c>
      <c r="O85" s="64"/>
    </row>
    <row r="86" spans="1:15" customFormat="1">
      <c r="A86" s="101"/>
      <c r="B86" s="101"/>
      <c r="C86" s="101"/>
      <c r="D86" s="101"/>
      <c r="E86" s="101"/>
      <c r="F86" s="101"/>
      <c r="G86" s="105"/>
      <c r="H86" s="28" t="s">
        <v>127</v>
      </c>
      <c r="I86" s="21" t="str">
        <f t="shared" si="1"/>
        <v>(mg/L)</v>
      </c>
      <c r="J86" s="60" t="s">
        <v>131</v>
      </c>
      <c r="K86" s="52">
        <v>0.1</v>
      </c>
      <c r="L86" s="60" t="s">
        <v>15</v>
      </c>
      <c r="M86" s="4"/>
      <c r="N86" s="17" t="s">
        <v>18</v>
      </c>
      <c r="O86" s="64"/>
    </row>
    <row r="87" spans="1:15" customFormat="1">
      <c r="A87" s="101"/>
      <c r="B87" s="101"/>
      <c r="C87" s="101"/>
      <c r="D87" s="101"/>
      <c r="E87" s="101"/>
      <c r="F87" s="101"/>
      <c r="G87" s="105"/>
      <c r="H87" s="28" t="s">
        <v>73</v>
      </c>
      <c r="I87" s="21" t="str">
        <f t="shared" si="1"/>
        <v>(mg/L)</v>
      </c>
      <c r="J87" s="53">
        <v>3.53</v>
      </c>
      <c r="K87" s="52">
        <v>20</v>
      </c>
      <c r="L87" s="60" t="s">
        <v>15</v>
      </c>
      <c r="M87" s="4"/>
      <c r="N87" s="17" t="s">
        <v>18</v>
      </c>
      <c r="O87" s="64"/>
    </row>
    <row r="88" spans="1:15" customFormat="1">
      <c r="A88" s="101"/>
      <c r="B88" s="101"/>
      <c r="C88" s="101"/>
      <c r="D88" s="101"/>
      <c r="E88" s="101"/>
      <c r="F88" s="101"/>
      <c r="G88" s="105"/>
      <c r="H88" s="28" t="s">
        <v>86</v>
      </c>
      <c r="I88" s="21" t="str">
        <f t="shared" si="1"/>
        <v>(mg/L)</v>
      </c>
      <c r="J88" s="60" t="s">
        <v>131</v>
      </c>
      <c r="K88" s="52">
        <v>0.5</v>
      </c>
      <c r="L88" s="60" t="s">
        <v>15</v>
      </c>
      <c r="M88" s="4"/>
      <c r="N88" s="17" t="s">
        <v>18</v>
      </c>
      <c r="O88" s="64"/>
    </row>
    <row r="89" spans="1:15" customFormat="1">
      <c r="A89" s="101"/>
      <c r="B89" s="101"/>
      <c r="C89" s="101"/>
      <c r="D89" s="101"/>
      <c r="E89" s="101"/>
      <c r="F89" s="101"/>
      <c r="G89" s="105"/>
      <c r="H89" s="28" t="s">
        <v>74</v>
      </c>
      <c r="I89" s="21" t="str">
        <f t="shared" si="1"/>
        <v>(mg/L)</v>
      </c>
      <c r="J89" s="53">
        <v>0.14000000000000001</v>
      </c>
      <c r="K89" s="52">
        <v>1</v>
      </c>
      <c r="L89" s="60" t="s">
        <v>15</v>
      </c>
      <c r="M89" s="4"/>
      <c r="N89" s="17" t="s">
        <v>18</v>
      </c>
      <c r="O89" s="64"/>
    </row>
    <row r="90" spans="1:15" customFormat="1">
      <c r="A90" s="101"/>
      <c r="B90" s="101"/>
      <c r="C90" s="101"/>
      <c r="D90" s="101"/>
      <c r="E90" s="101"/>
      <c r="F90" s="101"/>
      <c r="G90" s="105"/>
      <c r="H90" s="28" t="s">
        <v>85</v>
      </c>
      <c r="I90" s="21" t="str">
        <f t="shared" si="1"/>
        <v>(mg/L)</v>
      </c>
      <c r="J90" s="52">
        <v>1.0999999999999999E-2</v>
      </c>
      <c r="K90" s="52">
        <v>0.2</v>
      </c>
      <c r="L90" s="60" t="s">
        <v>15</v>
      </c>
      <c r="M90" s="4"/>
      <c r="N90" s="17"/>
      <c r="O90" s="64"/>
    </row>
    <row r="91" spans="1:15" customFormat="1">
      <c r="A91" s="101"/>
      <c r="B91" s="101"/>
      <c r="C91" s="101"/>
      <c r="D91" s="101" t="s">
        <v>23</v>
      </c>
      <c r="E91" s="101"/>
      <c r="F91" s="101"/>
      <c r="G91" s="105"/>
      <c r="H91" s="29" t="s">
        <v>135</v>
      </c>
      <c r="I91" s="21" t="str">
        <f t="shared" si="1"/>
        <v>(无量纲)</v>
      </c>
      <c r="J91" s="53">
        <v>7.22</v>
      </c>
      <c r="K91" s="67" t="s">
        <v>136</v>
      </c>
      <c r="L91" s="60" t="s">
        <v>15</v>
      </c>
      <c r="M91" s="4"/>
      <c r="N91" s="17" t="s">
        <v>16</v>
      </c>
      <c r="O91" s="64"/>
    </row>
    <row r="92" spans="1:15" customFormat="1">
      <c r="A92" s="101"/>
      <c r="B92" s="101"/>
      <c r="C92" s="101"/>
      <c r="D92" s="101"/>
      <c r="E92" s="101"/>
      <c r="F92" s="101"/>
      <c r="G92" s="105"/>
      <c r="H92" s="28" t="s">
        <v>67</v>
      </c>
      <c r="I92" s="21" t="str">
        <f t="shared" si="1"/>
        <v>(mg/L)</v>
      </c>
      <c r="J92" s="4" t="s">
        <v>131</v>
      </c>
      <c r="K92" s="52">
        <v>3</v>
      </c>
      <c r="L92" s="4" t="s">
        <v>15</v>
      </c>
      <c r="M92" s="4"/>
      <c r="N92" s="17" t="s">
        <v>13</v>
      </c>
      <c r="O92" s="64"/>
    </row>
    <row r="93" spans="1:15" customFormat="1">
      <c r="A93" s="101"/>
      <c r="B93" s="101"/>
      <c r="C93" s="101"/>
      <c r="D93" s="101"/>
      <c r="E93" s="101"/>
      <c r="F93" s="101"/>
      <c r="G93" s="105"/>
      <c r="H93" s="28" t="s">
        <v>75</v>
      </c>
      <c r="I93" s="21" t="str">
        <f t="shared" si="1"/>
        <v>(mg/L)</v>
      </c>
      <c r="J93" s="52">
        <v>0.13400000000000001</v>
      </c>
      <c r="K93" s="52">
        <v>10</v>
      </c>
      <c r="L93" s="60" t="s">
        <v>15</v>
      </c>
      <c r="M93" s="4"/>
      <c r="N93" s="17" t="s">
        <v>18</v>
      </c>
      <c r="O93" s="64"/>
    </row>
    <row r="94" spans="1:15" customFormat="1">
      <c r="A94" s="101"/>
      <c r="B94" s="101"/>
      <c r="C94" s="101"/>
      <c r="D94" s="101"/>
      <c r="E94" s="101"/>
      <c r="F94" s="101"/>
      <c r="G94" s="105"/>
      <c r="H94" s="25" t="s">
        <v>76</v>
      </c>
      <c r="I94" s="21" t="str">
        <f t="shared" si="1"/>
        <v>(mg/L)</v>
      </c>
      <c r="J94" s="60" t="s">
        <v>131</v>
      </c>
      <c r="K94" s="52">
        <v>0.01</v>
      </c>
      <c r="L94" s="60" t="s">
        <v>15</v>
      </c>
      <c r="M94" s="4"/>
      <c r="N94" s="17" t="s">
        <v>18</v>
      </c>
      <c r="O94" s="64"/>
    </row>
    <row r="95" spans="1:15" customFormat="1">
      <c r="A95" s="101"/>
      <c r="B95" s="101"/>
      <c r="C95" s="101"/>
      <c r="D95" s="101"/>
      <c r="E95" s="101"/>
      <c r="F95" s="101"/>
      <c r="G95" s="105"/>
      <c r="H95" s="28" t="s">
        <v>77</v>
      </c>
      <c r="I95" s="21" t="str">
        <f t="shared" si="1"/>
        <v>(mg/L)</v>
      </c>
      <c r="J95" s="60">
        <v>1.3999999999999999E-4</v>
      </c>
      <c r="K95" s="52">
        <v>5.0000000000000001E-3</v>
      </c>
      <c r="L95" s="60" t="s">
        <v>15</v>
      </c>
      <c r="M95" s="4"/>
      <c r="N95" s="17" t="s">
        <v>18</v>
      </c>
      <c r="O95" s="64"/>
    </row>
    <row r="96" spans="1:15" customFormat="1">
      <c r="A96" s="101"/>
      <c r="B96" s="101"/>
      <c r="C96" s="101"/>
      <c r="D96" s="101"/>
      <c r="E96" s="101"/>
      <c r="F96" s="101"/>
      <c r="G96" s="105"/>
      <c r="H96" s="28" t="s">
        <v>133</v>
      </c>
      <c r="I96" s="21" t="str">
        <f t="shared" si="1"/>
        <v>(mg/L)</v>
      </c>
      <c r="J96" s="52">
        <v>31</v>
      </c>
      <c r="K96" s="52">
        <v>50</v>
      </c>
      <c r="L96" s="60" t="s">
        <v>15</v>
      </c>
      <c r="M96" s="4"/>
      <c r="N96" s="17" t="s">
        <v>18</v>
      </c>
      <c r="O96" s="64"/>
    </row>
    <row r="97" spans="1:15" customFormat="1">
      <c r="A97" s="101"/>
      <c r="B97" s="101"/>
      <c r="C97" s="101"/>
      <c r="D97" s="101"/>
      <c r="E97" s="101"/>
      <c r="F97" s="101"/>
      <c r="G97" s="105"/>
      <c r="H97" s="28" t="s">
        <v>71</v>
      </c>
      <c r="I97" s="21" t="str">
        <f t="shared" si="1"/>
        <v>(mg/L)</v>
      </c>
      <c r="J97" s="62" t="s">
        <v>131</v>
      </c>
      <c r="K97" s="52">
        <v>0.1</v>
      </c>
      <c r="L97" s="60" t="s">
        <v>15</v>
      </c>
      <c r="M97" s="4"/>
      <c r="N97" s="17" t="s">
        <v>18</v>
      </c>
      <c r="O97" s="64"/>
    </row>
    <row r="98" spans="1:15" customFormat="1">
      <c r="A98" s="101"/>
      <c r="B98" s="101"/>
      <c r="C98" s="101"/>
      <c r="D98" s="101"/>
      <c r="E98" s="101"/>
      <c r="F98" s="101"/>
      <c r="G98" s="105"/>
      <c r="H98" s="28" t="s">
        <v>91</v>
      </c>
      <c r="I98" s="21" t="str">
        <f t="shared" si="1"/>
        <v>(mg/L)</v>
      </c>
      <c r="J98" s="52">
        <v>0.13100000000000001</v>
      </c>
      <c r="K98" s="52">
        <v>2</v>
      </c>
      <c r="L98" s="60" t="s">
        <v>15</v>
      </c>
      <c r="M98" s="4"/>
      <c r="N98" s="17" t="s">
        <v>18</v>
      </c>
      <c r="O98" s="64"/>
    </row>
    <row r="99" spans="1:15" customFormat="1">
      <c r="A99" s="101"/>
      <c r="B99" s="101"/>
      <c r="C99" s="101"/>
      <c r="D99" s="101"/>
      <c r="E99" s="101"/>
      <c r="F99" s="101"/>
      <c r="G99" s="105"/>
      <c r="H99" s="28" t="s">
        <v>78</v>
      </c>
      <c r="I99" s="21" t="str">
        <f t="shared" si="1"/>
        <v>(mg/L)</v>
      </c>
      <c r="J99" s="53">
        <v>1.6E-2</v>
      </c>
      <c r="K99" s="52">
        <v>0.5</v>
      </c>
      <c r="L99" s="60" t="s">
        <v>15</v>
      </c>
      <c r="M99" s="4"/>
      <c r="N99" s="17" t="s">
        <v>18</v>
      </c>
      <c r="O99" s="64"/>
    </row>
    <row r="100" spans="1:15" customFormat="1">
      <c r="A100" s="101"/>
      <c r="B100" s="101"/>
      <c r="C100" s="101"/>
      <c r="D100" s="101"/>
      <c r="E100" s="101"/>
      <c r="F100" s="101"/>
      <c r="G100" s="105"/>
      <c r="H100" s="28" t="s">
        <v>79</v>
      </c>
      <c r="I100" s="21" t="str">
        <f t="shared" si="1"/>
        <v>(mg/L)</v>
      </c>
      <c r="J100" s="60" t="s">
        <v>131</v>
      </c>
      <c r="K100" s="52">
        <v>0.1</v>
      </c>
      <c r="L100" s="60" t="s">
        <v>15</v>
      </c>
      <c r="M100" s="4"/>
      <c r="N100" s="17" t="s">
        <v>18</v>
      </c>
      <c r="O100" s="64"/>
    </row>
    <row r="101" spans="1:15" customFormat="1">
      <c r="A101" s="101"/>
      <c r="B101" s="101"/>
      <c r="C101" s="101"/>
      <c r="D101" s="101"/>
      <c r="E101" s="101"/>
      <c r="F101" s="101"/>
      <c r="G101" s="105"/>
      <c r="H101" s="28" t="s">
        <v>80</v>
      </c>
      <c r="I101" s="21" t="str">
        <f t="shared" si="1"/>
        <v>(mg/L)</v>
      </c>
      <c r="J101" s="62" t="s">
        <v>131</v>
      </c>
      <c r="K101" s="52">
        <v>0.5</v>
      </c>
      <c r="L101" s="60" t="s">
        <v>15</v>
      </c>
      <c r="M101" s="4"/>
      <c r="N101" s="17" t="s">
        <v>18</v>
      </c>
      <c r="O101" s="64"/>
    </row>
    <row r="102" spans="1:15" customFormat="1">
      <c r="A102" s="101"/>
      <c r="B102" s="101"/>
      <c r="C102" s="101"/>
      <c r="D102" s="101"/>
      <c r="E102" s="101"/>
      <c r="F102" s="101"/>
      <c r="G102" s="105"/>
      <c r="H102" s="28" t="s">
        <v>81</v>
      </c>
      <c r="I102" s="21" t="str">
        <f t="shared" si="1"/>
        <v>(mg/L)</v>
      </c>
      <c r="J102" s="62" t="s">
        <v>131</v>
      </c>
      <c r="K102" s="52">
        <v>2</v>
      </c>
      <c r="L102" s="60" t="s">
        <v>15</v>
      </c>
      <c r="M102" s="4"/>
      <c r="N102" s="17" t="s">
        <v>18</v>
      </c>
      <c r="O102" s="64"/>
    </row>
    <row r="103" spans="1:15" customFormat="1">
      <c r="A103" s="101"/>
      <c r="B103" s="101"/>
      <c r="C103" s="101"/>
      <c r="D103" s="101"/>
      <c r="E103" s="101"/>
      <c r="F103" s="101"/>
      <c r="G103" s="105"/>
      <c r="H103" s="28" t="s">
        <v>82</v>
      </c>
      <c r="I103" s="21" t="str">
        <f t="shared" si="1"/>
        <v>(mg/L)</v>
      </c>
      <c r="J103" s="52">
        <v>0.61599999999999999</v>
      </c>
      <c r="K103" s="52">
        <v>2</v>
      </c>
      <c r="L103" s="60" t="s">
        <v>15</v>
      </c>
      <c r="M103" s="4"/>
      <c r="N103" s="17" t="s">
        <v>18</v>
      </c>
      <c r="O103" s="64"/>
    </row>
    <row r="104" spans="1:15" customFormat="1">
      <c r="A104" s="101"/>
      <c r="B104" s="101"/>
      <c r="C104" s="101"/>
      <c r="D104" s="101"/>
      <c r="E104" s="101"/>
      <c r="F104" s="101"/>
      <c r="G104" s="105"/>
      <c r="H104" s="28" t="s">
        <v>83</v>
      </c>
      <c r="I104" s="21" t="str">
        <f t="shared" si="1"/>
        <v>(mg/L)</v>
      </c>
      <c r="J104" s="52">
        <v>5.6000000000000001E-2</v>
      </c>
      <c r="K104" s="52">
        <v>0.5</v>
      </c>
      <c r="L104" s="60" t="s">
        <v>15</v>
      </c>
      <c r="M104" s="4"/>
      <c r="N104" s="17" t="s">
        <v>18</v>
      </c>
      <c r="O104" s="64"/>
    </row>
    <row r="105" spans="1:15" customFormat="1">
      <c r="A105" s="101"/>
      <c r="B105" s="101"/>
      <c r="C105" s="101"/>
      <c r="D105" s="101"/>
      <c r="E105" s="101"/>
      <c r="F105" s="101"/>
      <c r="G105" s="105"/>
      <c r="H105" s="28" t="s">
        <v>84</v>
      </c>
      <c r="I105" s="21" t="str">
        <f t="shared" si="1"/>
        <v>(mg/L)</v>
      </c>
      <c r="J105" s="52">
        <v>8.0000000000000002E-3</v>
      </c>
      <c r="K105" s="52">
        <v>1</v>
      </c>
      <c r="L105" s="60" t="s">
        <v>15</v>
      </c>
      <c r="M105" s="4"/>
      <c r="N105" s="17" t="s">
        <v>18</v>
      </c>
      <c r="O105" s="64"/>
    </row>
    <row r="106" spans="1:15" customFormat="1">
      <c r="A106" s="101"/>
      <c r="B106" s="101"/>
      <c r="C106" s="101"/>
      <c r="D106" s="101"/>
      <c r="E106" s="101"/>
      <c r="F106" s="101"/>
      <c r="G106" s="105"/>
      <c r="H106" s="28" t="s">
        <v>72</v>
      </c>
      <c r="I106" s="21" t="str">
        <f t="shared" si="1"/>
        <v>(mg/L)</v>
      </c>
      <c r="J106" s="52">
        <v>7.5</v>
      </c>
      <c r="K106" s="52">
        <v>30</v>
      </c>
      <c r="L106" s="60" t="s">
        <v>15</v>
      </c>
      <c r="M106" s="4"/>
      <c r="N106" s="17" t="s">
        <v>18</v>
      </c>
      <c r="O106" s="64"/>
    </row>
    <row r="107" spans="1:15" customFormat="1">
      <c r="A107" s="101"/>
      <c r="B107" s="101"/>
      <c r="C107" s="101"/>
      <c r="D107" s="101"/>
      <c r="E107" s="101"/>
      <c r="F107" s="101"/>
      <c r="G107" s="105"/>
      <c r="H107" s="28" t="s">
        <v>127</v>
      </c>
      <c r="I107" s="21" t="str">
        <f t="shared" si="1"/>
        <v>(mg/L)</v>
      </c>
      <c r="J107" s="60" t="s">
        <v>131</v>
      </c>
      <c r="K107" s="52">
        <v>0.1</v>
      </c>
      <c r="L107" s="60" t="s">
        <v>15</v>
      </c>
      <c r="M107" s="4"/>
      <c r="N107" s="17" t="s">
        <v>18</v>
      </c>
      <c r="O107" s="64"/>
    </row>
    <row r="108" spans="1:15" customFormat="1">
      <c r="A108" s="101"/>
      <c r="B108" s="101"/>
      <c r="C108" s="101"/>
      <c r="D108" s="101"/>
      <c r="E108" s="101"/>
      <c r="F108" s="101"/>
      <c r="G108" s="105"/>
      <c r="H108" s="28" t="s">
        <v>73</v>
      </c>
      <c r="I108" s="21" t="str">
        <f t="shared" si="1"/>
        <v>(mg/L)</v>
      </c>
      <c r="J108" s="52">
        <v>3.57</v>
      </c>
      <c r="K108" s="52">
        <v>20</v>
      </c>
      <c r="L108" s="60" t="s">
        <v>15</v>
      </c>
      <c r="M108" s="4"/>
      <c r="N108" s="17" t="s">
        <v>18</v>
      </c>
      <c r="O108" s="64"/>
    </row>
    <row r="109" spans="1:15" customFormat="1">
      <c r="A109" s="101"/>
      <c r="B109" s="101"/>
      <c r="C109" s="101"/>
      <c r="D109" s="101"/>
      <c r="E109" s="101"/>
      <c r="F109" s="101"/>
      <c r="G109" s="105"/>
      <c r="H109" s="28" t="s">
        <v>86</v>
      </c>
      <c r="I109" s="21" t="str">
        <f t="shared" ref="I109:I112" si="2">IF(ISNUMBER(FIND("pH",H109)),"(无量纲)",IF(ISNUMBER(FIND("色度",H109)),"(倍)",IF(ISNUMBER(FIND("大肠",H109)),"","(mg/L)")))</f>
        <v>(mg/L)</v>
      </c>
      <c r="J109" s="62" t="s">
        <v>131</v>
      </c>
      <c r="K109" s="52">
        <v>0.5</v>
      </c>
      <c r="L109" s="60" t="s">
        <v>15</v>
      </c>
      <c r="M109" s="4"/>
      <c r="N109" s="17" t="s">
        <v>18</v>
      </c>
      <c r="O109" s="64"/>
    </row>
    <row r="110" spans="1:15" customFormat="1">
      <c r="A110" s="101"/>
      <c r="B110" s="101"/>
      <c r="C110" s="101"/>
      <c r="D110" s="101"/>
      <c r="E110" s="101"/>
      <c r="F110" s="101"/>
      <c r="G110" s="105"/>
      <c r="H110" s="28" t="s">
        <v>74</v>
      </c>
      <c r="I110" s="21" t="str">
        <f t="shared" si="2"/>
        <v>(mg/L)</v>
      </c>
      <c r="J110" s="52">
        <v>0.14000000000000001</v>
      </c>
      <c r="K110" s="52">
        <v>1</v>
      </c>
      <c r="L110" s="60" t="s">
        <v>15</v>
      </c>
      <c r="M110" s="4"/>
      <c r="N110" s="17" t="s">
        <v>18</v>
      </c>
      <c r="O110" s="64"/>
    </row>
    <row r="111" spans="1:15" customFormat="1">
      <c r="A111" s="101"/>
      <c r="B111" s="101"/>
      <c r="C111" s="101"/>
      <c r="D111" s="101"/>
      <c r="E111" s="101"/>
      <c r="F111" s="101"/>
      <c r="G111" s="105"/>
      <c r="H111" s="28" t="s">
        <v>85</v>
      </c>
      <c r="I111" s="21" t="str">
        <f t="shared" si="2"/>
        <v>(mg/L)</v>
      </c>
      <c r="J111" s="52">
        <v>1.4E-2</v>
      </c>
      <c r="K111" s="52">
        <v>0.2</v>
      </c>
      <c r="L111" s="60" t="s">
        <v>15</v>
      </c>
      <c r="M111" s="4"/>
      <c r="N111" s="17" t="s">
        <v>16</v>
      </c>
      <c r="O111" s="64"/>
    </row>
    <row r="112" spans="1:15" customFormat="1">
      <c r="A112" s="101"/>
      <c r="B112" s="101"/>
      <c r="C112" s="101"/>
      <c r="D112" s="67" t="s">
        <v>128</v>
      </c>
      <c r="E112" s="101"/>
      <c r="F112" s="101"/>
      <c r="G112" s="105"/>
      <c r="H112" s="28" t="s">
        <v>127</v>
      </c>
      <c r="I112" s="21" t="str">
        <f t="shared" si="2"/>
        <v>(mg/L)</v>
      </c>
      <c r="J112" s="60" t="s">
        <v>131</v>
      </c>
      <c r="K112" s="17" t="s">
        <v>16</v>
      </c>
      <c r="L112" s="17" t="s">
        <v>16</v>
      </c>
      <c r="M112" s="4"/>
      <c r="N112" s="17" t="s">
        <v>16</v>
      </c>
      <c r="O112" s="64"/>
    </row>
    <row r="114" spans="2:13">
      <c r="B114" s="31" t="s">
        <v>53</v>
      </c>
      <c r="C114" s="31"/>
      <c r="D114" s="48"/>
      <c r="E114" s="31"/>
      <c r="F114" s="31" t="s">
        <v>54</v>
      </c>
      <c r="G114" s="31"/>
      <c r="H114" s="32"/>
      <c r="I114" s="32"/>
      <c r="J114" s="31" t="s">
        <v>55</v>
      </c>
      <c r="K114" s="31"/>
      <c r="L114" s="31"/>
      <c r="M114" s="32" t="s">
        <v>56</v>
      </c>
    </row>
  </sheetData>
  <autoFilter ref="A2:O112"/>
  <mergeCells count="27">
    <mergeCell ref="A1:O1"/>
    <mergeCell ref="F24:F47"/>
    <mergeCell ref="A24:A68"/>
    <mergeCell ref="B24:B68"/>
    <mergeCell ref="C24:C68"/>
    <mergeCell ref="D48:D68"/>
    <mergeCell ref="F48:F68"/>
    <mergeCell ref="H2:I2"/>
    <mergeCell ref="G24:G68"/>
    <mergeCell ref="E24:E68"/>
    <mergeCell ref="A3:A23"/>
    <mergeCell ref="B3:B23"/>
    <mergeCell ref="F3:F23"/>
    <mergeCell ref="G3:G23"/>
    <mergeCell ref="C3:C23"/>
    <mergeCell ref="A69:A112"/>
    <mergeCell ref="B69:B112"/>
    <mergeCell ref="C69:C112"/>
    <mergeCell ref="E3:E23"/>
    <mergeCell ref="D3:D23"/>
    <mergeCell ref="F69:F112"/>
    <mergeCell ref="D70:D90"/>
    <mergeCell ref="D91:D111"/>
    <mergeCell ref="G69:G112"/>
    <mergeCell ref="E69:E112"/>
    <mergeCell ref="D24:D25"/>
    <mergeCell ref="D26:D47"/>
  </mergeCells>
  <phoneticPr fontId="1" type="noConversion"/>
  <printOptions horizontalCentered="1"/>
  <pageMargins left="0.11811023622047245" right="0.11811023622047245" top="0.15748031496062992" bottom="0.15748031496062992" header="0.31496062992125984" footer="0.19685039370078741"/>
  <pageSetup paperSize="9" scale="77" orientation="landscape" r:id="rId1"/>
  <headerFooter>
    <oddFooter>第 &amp;P 页，共 &amp;N 页</oddFooter>
  </headerFooter>
  <rowBreaks count="2" manualBreakCount="2">
    <brk id="23" max="16383" man="1"/>
    <brk id="68" max="14" man="1"/>
  </rowBreaks>
</worksheet>
</file>

<file path=xl/worksheets/sheet4.xml><?xml version="1.0" encoding="utf-8"?>
<worksheet xmlns="http://schemas.openxmlformats.org/spreadsheetml/2006/main" xmlns:r="http://schemas.openxmlformats.org/officeDocument/2006/relationships">
  <sheetPr>
    <pageSetUpPr fitToPage="1"/>
  </sheetPr>
  <dimension ref="A1:O19"/>
  <sheetViews>
    <sheetView tabSelected="1" workbookViewId="0">
      <selection activeCell="H36" sqref="H36"/>
    </sheetView>
  </sheetViews>
  <sheetFormatPr defaultRowHeight="13.5"/>
  <cols>
    <col min="1" max="1" width="4.625" customWidth="1"/>
    <col min="2" max="2" width="5.75" customWidth="1"/>
    <col min="3" max="3" width="8.125" customWidth="1"/>
    <col min="4" max="4" width="6.75" customWidth="1"/>
    <col min="6" max="6" width="10.75" customWidth="1"/>
    <col min="7" max="7" width="9.875" customWidth="1"/>
    <col min="8" max="8" width="16.5" customWidth="1"/>
    <col min="9" max="9" width="5.875" customWidth="1"/>
    <col min="10" max="10" width="15.5" customWidth="1"/>
    <col min="14" max="14" width="10" customWidth="1"/>
    <col min="15" max="15" width="10.75" customWidth="1"/>
    <col min="252" max="252" width="7.75" customWidth="1"/>
    <col min="258" max="258" width="17.75" customWidth="1"/>
    <col min="264" max="264" width="10.875" customWidth="1"/>
    <col min="508" max="508" width="7.75" customWidth="1"/>
    <col min="514" max="514" width="17.75" customWidth="1"/>
    <col min="520" max="520" width="10.875" customWidth="1"/>
    <col min="764" max="764" width="7.75" customWidth="1"/>
    <col min="770" max="770" width="17.75" customWidth="1"/>
    <col min="776" max="776" width="10.875" customWidth="1"/>
    <col min="1020" max="1020" width="7.75" customWidth="1"/>
    <col min="1026" max="1026" width="17.75" customWidth="1"/>
    <col min="1032" max="1032" width="10.875" customWidth="1"/>
    <col min="1276" max="1276" width="7.75" customWidth="1"/>
    <col min="1282" max="1282" width="17.75" customWidth="1"/>
    <col min="1288" max="1288" width="10.875" customWidth="1"/>
    <col min="1532" max="1532" width="7.75" customWidth="1"/>
    <col min="1538" max="1538" width="17.75" customWidth="1"/>
    <col min="1544" max="1544" width="10.875" customWidth="1"/>
    <col min="1788" max="1788" width="7.75" customWidth="1"/>
    <col min="1794" max="1794" width="17.75" customWidth="1"/>
    <col min="1800" max="1800" width="10.875" customWidth="1"/>
    <col min="2044" max="2044" width="7.75" customWidth="1"/>
    <col min="2050" max="2050" width="17.75" customWidth="1"/>
    <col min="2056" max="2056" width="10.875" customWidth="1"/>
    <col min="2300" max="2300" width="7.75" customWidth="1"/>
    <col min="2306" max="2306" width="17.75" customWidth="1"/>
    <col min="2312" max="2312" width="10.875" customWidth="1"/>
    <col min="2556" max="2556" width="7.75" customWidth="1"/>
    <col min="2562" max="2562" width="17.75" customWidth="1"/>
    <col min="2568" max="2568" width="10.875" customWidth="1"/>
    <col min="2812" max="2812" width="7.75" customWidth="1"/>
    <col min="2818" max="2818" width="17.75" customWidth="1"/>
    <col min="2824" max="2824" width="10.875" customWidth="1"/>
    <col min="3068" max="3068" width="7.75" customWidth="1"/>
    <col min="3074" max="3074" width="17.75" customWidth="1"/>
    <col min="3080" max="3080" width="10.875" customWidth="1"/>
    <col min="3324" max="3324" width="7.75" customWidth="1"/>
    <col min="3330" max="3330" width="17.75" customWidth="1"/>
    <col min="3336" max="3336" width="10.875" customWidth="1"/>
    <col min="3580" max="3580" width="7.75" customWidth="1"/>
    <col min="3586" max="3586" width="17.75" customWidth="1"/>
    <col min="3592" max="3592" width="10.875" customWidth="1"/>
    <col min="3836" max="3836" width="7.75" customWidth="1"/>
    <col min="3842" max="3842" width="17.75" customWidth="1"/>
    <col min="3848" max="3848" width="10.875" customWidth="1"/>
    <col min="4092" max="4092" width="7.75" customWidth="1"/>
    <col min="4098" max="4098" width="17.75" customWidth="1"/>
    <col min="4104" max="4104" width="10.875" customWidth="1"/>
    <col min="4348" max="4348" width="7.75" customWidth="1"/>
    <col min="4354" max="4354" width="17.75" customWidth="1"/>
    <col min="4360" max="4360" width="10.875" customWidth="1"/>
    <col min="4604" max="4604" width="7.75" customWidth="1"/>
    <col min="4610" max="4610" width="17.75" customWidth="1"/>
    <col min="4616" max="4616" width="10.875" customWidth="1"/>
    <col min="4860" max="4860" width="7.75" customWidth="1"/>
    <col min="4866" max="4866" width="17.75" customWidth="1"/>
    <col min="4872" max="4872" width="10.875" customWidth="1"/>
    <col min="5116" max="5116" width="7.75" customWidth="1"/>
    <col min="5122" max="5122" width="17.75" customWidth="1"/>
    <col min="5128" max="5128" width="10.875" customWidth="1"/>
    <col min="5372" max="5372" width="7.75" customWidth="1"/>
    <col min="5378" max="5378" width="17.75" customWidth="1"/>
    <col min="5384" max="5384" width="10.875" customWidth="1"/>
    <col min="5628" max="5628" width="7.75" customWidth="1"/>
    <col min="5634" max="5634" width="17.75" customWidth="1"/>
    <col min="5640" max="5640" width="10.875" customWidth="1"/>
    <col min="5884" max="5884" width="7.75" customWidth="1"/>
    <col min="5890" max="5890" width="17.75" customWidth="1"/>
    <col min="5896" max="5896" width="10.875" customWidth="1"/>
    <col min="6140" max="6140" width="7.75" customWidth="1"/>
    <col min="6146" max="6146" width="17.75" customWidth="1"/>
    <col min="6152" max="6152" width="10.875" customWidth="1"/>
    <col min="6396" max="6396" width="7.75" customWidth="1"/>
    <col min="6402" max="6402" width="17.75" customWidth="1"/>
    <col min="6408" max="6408" width="10.875" customWidth="1"/>
    <col min="6652" max="6652" width="7.75" customWidth="1"/>
    <col min="6658" max="6658" width="17.75" customWidth="1"/>
    <col min="6664" max="6664" width="10.875" customWidth="1"/>
    <col min="6908" max="6908" width="7.75" customWidth="1"/>
    <col min="6914" max="6914" width="17.75" customWidth="1"/>
    <col min="6920" max="6920" width="10.875" customWidth="1"/>
    <col min="7164" max="7164" width="7.75" customWidth="1"/>
    <col min="7170" max="7170" width="17.75" customWidth="1"/>
    <col min="7176" max="7176" width="10.875" customWidth="1"/>
    <col min="7420" max="7420" width="7.75" customWidth="1"/>
    <col min="7426" max="7426" width="17.75" customWidth="1"/>
    <col min="7432" max="7432" width="10.875" customWidth="1"/>
    <col min="7676" max="7676" width="7.75" customWidth="1"/>
    <col min="7682" max="7682" width="17.75" customWidth="1"/>
    <col min="7688" max="7688" width="10.875" customWidth="1"/>
    <col min="7932" max="7932" width="7.75" customWidth="1"/>
    <col min="7938" max="7938" width="17.75" customWidth="1"/>
    <col min="7944" max="7944" width="10.875" customWidth="1"/>
    <col min="8188" max="8188" width="7.75" customWidth="1"/>
    <col min="8194" max="8194" width="17.75" customWidth="1"/>
    <col min="8200" max="8200" width="10.875" customWidth="1"/>
    <col min="8444" max="8444" width="7.75" customWidth="1"/>
    <col min="8450" max="8450" width="17.75" customWidth="1"/>
    <col min="8456" max="8456" width="10.875" customWidth="1"/>
    <col min="8700" max="8700" width="7.75" customWidth="1"/>
    <col min="8706" max="8706" width="17.75" customWidth="1"/>
    <col min="8712" max="8712" width="10.875" customWidth="1"/>
    <col min="8956" max="8956" width="7.75" customWidth="1"/>
    <col min="8962" max="8962" width="17.75" customWidth="1"/>
    <col min="8968" max="8968" width="10.875" customWidth="1"/>
    <col min="9212" max="9212" width="7.75" customWidth="1"/>
    <col min="9218" max="9218" width="17.75" customWidth="1"/>
    <col min="9224" max="9224" width="10.875" customWidth="1"/>
    <col min="9468" max="9468" width="7.75" customWidth="1"/>
    <col min="9474" max="9474" width="17.75" customWidth="1"/>
    <col min="9480" max="9480" width="10.875" customWidth="1"/>
    <col min="9724" max="9724" width="7.75" customWidth="1"/>
    <col min="9730" max="9730" width="17.75" customWidth="1"/>
    <col min="9736" max="9736" width="10.875" customWidth="1"/>
    <col min="9980" max="9980" width="7.75" customWidth="1"/>
    <col min="9986" max="9986" width="17.75" customWidth="1"/>
    <col min="9992" max="9992" width="10.875" customWidth="1"/>
    <col min="10236" max="10236" width="7.75" customWidth="1"/>
    <col min="10242" max="10242" width="17.75" customWidth="1"/>
    <col min="10248" max="10248" width="10.875" customWidth="1"/>
    <col min="10492" max="10492" width="7.75" customWidth="1"/>
    <col min="10498" max="10498" width="17.75" customWidth="1"/>
    <col min="10504" max="10504" width="10.875" customWidth="1"/>
    <col min="10748" max="10748" width="7.75" customWidth="1"/>
    <col min="10754" max="10754" width="17.75" customWidth="1"/>
    <col min="10760" max="10760" width="10.875" customWidth="1"/>
    <col min="11004" max="11004" width="7.75" customWidth="1"/>
    <col min="11010" max="11010" width="17.75" customWidth="1"/>
    <col min="11016" max="11016" width="10.875" customWidth="1"/>
    <col min="11260" max="11260" width="7.75" customWidth="1"/>
    <col min="11266" max="11266" width="17.75" customWidth="1"/>
    <col min="11272" max="11272" width="10.875" customWidth="1"/>
    <col min="11516" max="11516" width="7.75" customWidth="1"/>
    <col min="11522" max="11522" width="17.75" customWidth="1"/>
    <col min="11528" max="11528" width="10.875" customWidth="1"/>
    <col min="11772" max="11772" width="7.75" customWidth="1"/>
    <col min="11778" max="11778" width="17.75" customWidth="1"/>
    <col min="11784" max="11784" width="10.875" customWidth="1"/>
    <col min="12028" max="12028" width="7.75" customWidth="1"/>
    <col min="12034" max="12034" width="17.75" customWidth="1"/>
    <col min="12040" max="12040" width="10.875" customWidth="1"/>
    <col min="12284" max="12284" width="7.75" customWidth="1"/>
    <col min="12290" max="12290" width="17.75" customWidth="1"/>
    <col min="12296" max="12296" width="10.875" customWidth="1"/>
    <col min="12540" max="12540" width="7.75" customWidth="1"/>
    <col min="12546" max="12546" width="17.75" customWidth="1"/>
    <col min="12552" max="12552" width="10.875" customWidth="1"/>
    <col min="12796" max="12796" width="7.75" customWidth="1"/>
    <col min="12802" max="12802" width="17.75" customWidth="1"/>
    <col min="12808" max="12808" width="10.875" customWidth="1"/>
    <col min="13052" max="13052" width="7.75" customWidth="1"/>
    <col min="13058" max="13058" width="17.75" customWidth="1"/>
    <col min="13064" max="13064" width="10.875" customWidth="1"/>
    <col min="13308" max="13308" width="7.75" customWidth="1"/>
    <col min="13314" max="13314" width="17.75" customWidth="1"/>
    <col min="13320" max="13320" width="10.875" customWidth="1"/>
    <col min="13564" max="13564" width="7.75" customWidth="1"/>
    <col min="13570" max="13570" width="17.75" customWidth="1"/>
    <col min="13576" max="13576" width="10.875" customWidth="1"/>
    <col min="13820" max="13820" width="7.75" customWidth="1"/>
    <col min="13826" max="13826" width="17.75" customWidth="1"/>
    <col min="13832" max="13832" width="10.875" customWidth="1"/>
    <col min="14076" max="14076" width="7.75" customWidth="1"/>
    <col min="14082" max="14082" width="17.75" customWidth="1"/>
    <col min="14088" max="14088" width="10.875" customWidth="1"/>
    <col min="14332" max="14332" width="7.75" customWidth="1"/>
    <col min="14338" max="14338" width="17.75" customWidth="1"/>
    <col min="14344" max="14344" width="10.875" customWidth="1"/>
    <col min="14588" max="14588" width="7.75" customWidth="1"/>
    <col min="14594" max="14594" width="17.75" customWidth="1"/>
    <col min="14600" max="14600" width="10.875" customWidth="1"/>
    <col min="14844" max="14844" width="7.75" customWidth="1"/>
    <col min="14850" max="14850" width="17.75" customWidth="1"/>
    <col min="14856" max="14856" width="10.875" customWidth="1"/>
    <col min="15100" max="15100" width="7.75" customWidth="1"/>
    <col min="15106" max="15106" width="17.75" customWidth="1"/>
    <col min="15112" max="15112" width="10.875" customWidth="1"/>
    <col min="15356" max="15356" width="7.75" customWidth="1"/>
    <col min="15362" max="15362" width="17.75" customWidth="1"/>
    <col min="15368" max="15368" width="10.875" customWidth="1"/>
    <col min="15612" max="15612" width="7.75" customWidth="1"/>
    <col min="15618" max="15618" width="17.75" customWidth="1"/>
    <col min="15624" max="15624" width="10.875" customWidth="1"/>
    <col min="15868" max="15868" width="7.75" customWidth="1"/>
    <col min="15874" max="15874" width="17.75" customWidth="1"/>
    <col min="15880" max="15880" width="10.875" customWidth="1"/>
    <col min="16124" max="16124" width="7.75" customWidth="1"/>
    <col min="16130" max="16130" width="17.75" customWidth="1"/>
    <col min="16136" max="16136" width="10.875" customWidth="1"/>
  </cols>
  <sheetData>
    <row r="1" spans="1:15" s="6" customFormat="1" ht="37.5" customHeight="1">
      <c r="A1" s="114" t="s">
        <v>233</v>
      </c>
      <c r="B1" s="114"/>
      <c r="C1" s="114"/>
      <c r="D1" s="114"/>
      <c r="E1" s="114"/>
      <c r="F1" s="114"/>
      <c r="G1" s="114"/>
      <c r="H1" s="114"/>
      <c r="I1" s="114"/>
      <c r="J1" s="114"/>
      <c r="K1" s="114"/>
      <c r="L1" s="114"/>
      <c r="M1" s="114"/>
      <c r="N1" s="114"/>
      <c r="O1" s="114"/>
    </row>
    <row r="2" spans="1:15" s="6" customFormat="1" ht="33.75" customHeight="1">
      <c r="A2" s="10" t="s">
        <v>0</v>
      </c>
      <c r="B2" s="10" t="s">
        <v>1</v>
      </c>
      <c r="C2" s="10" t="s">
        <v>2</v>
      </c>
      <c r="D2" s="10" t="s">
        <v>3</v>
      </c>
      <c r="E2" s="10" t="s">
        <v>88</v>
      </c>
      <c r="F2" s="10" t="s">
        <v>4</v>
      </c>
      <c r="G2" s="10" t="s">
        <v>5</v>
      </c>
      <c r="H2" s="115" t="s">
        <v>6</v>
      </c>
      <c r="I2" s="116"/>
      <c r="J2" s="10" t="s">
        <v>7</v>
      </c>
      <c r="K2" s="10" t="s">
        <v>8</v>
      </c>
      <c r="L2" s="10" t="s">
        <v>9</v>
      </c>
      <c r="M2" s="10" t="s">
        <v>10</v>
      </c>
      <c r="N2" s="10" t="s">
        <v>11</v>
      </c>
      <c r="O2" s="3" t="s">
        <v>40</v>
      </c>
    </row>
    <row r="3" spans="1:15" s="13" customFormat="1">
      <c r="A3" s="108">
        <v>1</v>
      </c>
      <c r="B3" s="108" t="s">
        <v>45</v>
      </c>
      <c r="C3" s="108" t="s">
        <v>46</v>
      </c>
      <c r="D3" s="108" t="s">
        <v>47</v>
      </c>
      <c r="E3" s="108" t="s">
        <v>89</v>
      </c>
      <c r="F3" s="108" t="s">
        <v>126</v>
      </c>
      <c r="G3" s="111">
        <v>43038</v>
      </c>
      <c r="H3" s="22" t="s">
        <v>65</v>
      </c>
      <c r="I3" s="21" t="str">
        <f>IF(ISNUMBER(FIND("pH",H3)),"(无量纲)",IF(ISNUMBER(FIND("色度",H3)),"(倍)",IF(ISNUMBER(FIND("大肠",H3)),"","(mg/L)")))</f>
        <v>(mg/L)</v>
      </c>
      <c r="J3" s="11">
        <v>8.9</v>
      </c>
      <c r="K3" s="12">
        <v>140</v>
      </c>
      <c r="L3" s="1" t="s">
        <v>15</v>
      </c>
      <c r="M3" s="2"/>
      <c r="N3" s="2" t="s">
        <v>104</v>
      </c>
      <c r="O3" s="1"/>
    </row>
    <row r="4" spans="1:15" s="13" customFormat="1">
      <c r="A4" s="109"/>
      <c r="B4" s="109"/>
      <c r="C4" s="109"/>
      <c r="D4" s="109"/>
      <c r="E4" s="109"/>
      <c r="F4" s="109"/>
      <c r="G4" s="112"/>
      <c r="H4" s="22" t="s">
        <v>66</v>
      </c>
      <c r="I4" s="21" t="str">
        <f t="shared" ref="I4:I8" si="0">IF(ISNUMBER(FIND("pH",H4)),"(无量纲)",IF(ISNUMBER(FIND("色度",H4)),"(倍)",IF(ISNUMBER(FIND("大肠",H4)),"","(mg/L)")))</f>
        <v>(mg/L)</v>
      </c>
      <c r="J4" s="11">
        <v>37</v>
      </c>
      <c r="K4" s="12">
        <v>380</v>
      </c>
      <c r="L4" s="1" t="s">
        <v>15</v>
      </c>
      <c r="M4" s="2"/>
      <c r="N4" s="2" t="s">
        <v>105</v>
      </c>
      <c r="O4" s="1"/>
    </row>
    <row r="5" spans="1:15" s="13" customFormat="1">
      <c r="A5" s="109"/>
      <c r="B5" s="109"/>
      <c r="C5" s="109"/>
      <c r="D5" s="109"/>
      <c r="E5" s="109"/>
      <c r="F5" s="109"/>
      <c r="G5" s="112"/>
      <c r="H5" s="23" t="s">
        <v>67</v>
      </c>
      <c r="I5" s="21" t="str">
        <f t="shared" si="0"/>
        <v>(mg/L)</v>
      </c>
      <c r="J5" s="15">
        <v>7.38</v>
      </c>
      <c r="K5" s="12">
        <v>70</v>
      </c>
      <c r="L5" s="1" t="s">
        <v>15</v>
      </c>
      <c r="M5" s="2"/>
      <c r="N5" s="2" t="s">
        <v>105</v>
      </c>
      <c r="O5" s="1"/>
    </row>
    <row r="6" spans="1:15" s="13" customFormat="1">
      <c r="A6" s="109"/>
      <c r="B6" s="109"/>
      <c r="C6" s="109"/>
      <c r="D6" s="109"/>
      <c r="E6" s="109"/>
      <c r="F6" s="109"/>
      <c r="G6" s="112"/>
      <c r="H6" s="23" t="s">
        <v>19</v>
      </c>
      <c r="I6" s="21" t="str">
        <f t="shared" si="0"/>
        <v/>
      </c>
      <c r="J6" s="14">
        <v>500</v>
      </c>
      <c r="K6" s="12">
        <v>10000</v>
      </c>
      <c r="L6" s="1" t="s">
        <v>15</v>
      </c>
      <c r="M6" s="2"/>
      <c r="N6" s="2" t="s">
        <v>105</v>
      </c>
      <c r="O6" s="1"/>
    </row>
    <row r="7" spans="1:15" s="13" customFormat="1">
      <c r="A7" s="109"/>
      <c r="B7" s="109"/>
      <c r="C7" s="109"/>
      <c r="D7" s="109"/>
      <c r="E7" s="109"/>
      <c r="F7" s="109"/>
      <c r="G7" s="112"/>
      <c r="H7" s="23" t="s">
        <v>72</v>
      </c>
      <c r="I7" s="21" t="str">
        <f t="shared" si="0"/>
        <v>(mg/L)</v>
      </c>
      <c r="J7" s="11">
        <v>7.1</v>
      </c>
      <c r="K7" s="12">
        <v>160</v>
      </c>
      <c r="L7" s="1" t="s">
        <v>15</v>
      </c>
      <c r="M7" s="2"/>
      <c r="N7" s="2" t="s">
        <v>105</v>
      </c>
      <c r="O7" s="1"/>
    </row>
    <row r="8" spans="1:15" s="13" customFormat="1">
      <c r="A8" s="109"/>
      <c r="B8" s="109"/>
      <c r="C8" s="109"/>
      <c r="D8" s="109"/>
      <c r="E8" s="109"/>
      <c r="F8" s="109"/>
      <c r="G8" s="112"/>
      <c r="H8" s="23" t="s">
        <v>74</v>
      </c>
      <c r="I8" s="21" t="str">
        <f t="shared" si="0"/>
        <v>(mg/L)</v>
      </c>
      <c r="J8" s="15">
        <v>0.4</v>
      </c>
      <c r="K8" s="12">
        <v>7</v>
      </c>
      <c r="L8" s="1" t="s">
        <v>15</v>
      </c>
      <c r="M8" s="2"/>
      <c r="N8" s="2" t="s">
        <v>105</v>
      </c>
      <c r="O8" s="1"/>
    </row>
    <row r="9" spans="1:15">
      <c r="A9" s="110"/>
      <c r="B9" s="110"/>
      <c r="C9" s="110"/>
      <c r="D9" s="110"/>
      <c r="E9" s="110"/>
      <c r="F9" s="110"/>
      <c r="G9" s="113"/>
      <c r="H9" s="23" t="s">
        <v>49</v>
      </c>
      <c r="I9" s="21"/>
      <c r="J9" s="2" t="s">
        <v>140</v>
      </c>
      <c r="K9" s="12">
        <v>2</v>
      </c>
      <c r="L9" s="1" t="s">
        <v>15</v>
      </c>
      <c r="M9" s="2"/>
      <c r="N9" s="2" t="s">
        <v>105</v>
      </c>
      <c r="O9" s="1"/>
    </row>
    <row r="10" spans="1:15">
      <c r="A10" s="16"/>
      <c r="B10" s="16" t="s">
        <v>42</v>
      </c>
      <c r="C10" s="16"/>
      <c r="D10" s="16" t="s">
        <v>43</v>
      </c>
      <c r="E10" s="16"/>
      <c r="F10" s="16"/>
      <c r="G10" s="16"/>
      <c r="H10" s="16" t="s">
        <v>44</v>
      </c>
      <c r="I10" s="16"/>
      <c r="J10" s="16"/>
      <c r="K10" s="16"/>
      <c r="L10" s="16" t="s">
        <v>48</v>
      </c>
      <c r="M10" s="16"/>
      <c r="N10" s="16"/>
      <c r="O10" s="16"/>
    </row>
    <row r="14" spans="1:15">
      <c r="K14" s="50"/>
    </row>
    <row r="15" spans="1:15">
      <c r="K15" s="50"/>
    </row>
    <row r="16" spans="1:15">
      <c r="K16" s="50"/>
    </row>
    <row r="17" spans="11:11">
      <c r="K17" s="50"/>
    </row>
    <row r="18" spans="11:11">
      <c r="K18" s="50"/>
    </row>
    <row r="19" spans="11:11">
      <c r="K19" s="50"/>
    </row>
  </sheetData>
  <mergeCells count="9">
    <mergeCell ref="D3:D9"/>
    <mergeCell ref="F3:F9"/>
    <mergeCell ref="G3:G9"/>
    <mergeCell ref="A1:O1"/>
    <mergeCell ref="A3:A9"/>
    <mergeCell ref="B3:B9"/>
    <mergeCell ref="C3:C9"/>
    <mergeCell ref="H2:I2"/>
    <mergeCell ref="E3:E9"/>
  </mergeCells>
  <phoneticPr fontId="1" type="noConversion"/>
  <conditionalFormatting sqref="L10">
    <cfRule type="cellIs" dxfId="1" priority="3" stopIfTrue="1" operator="equal">
      <formula>"否"</formula>
    </cfRule>
  </conditionalFormatting>
  <conditionalFormatting sqref="L3:L9">
    <cfRule type="cellIs" dxfId="0" priority="1" stopIfTrue="1" operator="equal">
      <formula>"否"</formula>
    </cfRule>
  </conditionalFormatting>
  <dataValidations count="1">
    <dataValidation type="textLength" allowBlank="1" showInputMessage="1" showErrorMessage="1" errorTitle="错误" error="输入的文字不允许超过限定的【20】个字符" sqref="WLN983048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H65540:I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H131076:I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H196612:I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H262148:I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H327684:I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H393220:I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H458756:I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H524292:I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H589828:I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H655364:I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H720900:I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H786436:I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H851972:I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H917508:I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H983044:I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IY3:IZ7 SU3:SV7 ACQ3:ACR7 AMM3:AMN7 AWI3:AWJ7 BGE3:BGF7 BQA3:BQB7 BZW3:BZX7 CJS3:CJT7 CTO3:CTP7 DDK3:DDL7 DNG3:DNH7 DXC3:DXD7 EGY3:EGZ7 EQU3:EQV7 FAQ3:FAR7 FKM3:FKN7 FUI3:FUJ7 GEE3:GEF7 GOA3:GOB7 GXW3:GXX7 HHS3:HHT7 HRO3:HRP7 IBK3:IBL7 ILG3:ILH7 IVC3:IVD7 JEY3:JEZ7 JOU3:JOV7 JYQ3:JYR7 KIM3:KIN7 KSI3:KSJ7 LCE3:LCF7 LMA3:LMB7 LVW3:LVX7 MFS3:MFT7 MPO3:MPP7 MZK3:MZL7 NJG3:NJH7 NTC3:NTD7 OCY3:OCZ7 OMU3:OMV7 OWQ3:OWR7 PGM3:PGN7 PQI3:PQJ7 QAE3:QAF7 QKA3:QKB7 QTW3:QTX7 RDS3:RDT7 RNO3:RNP7 RXK3:RXL7 SHG3:SHH7 SRC3:SRD7 TAY3:TAZ7 TKU3:TKV7 TUQ3:TUR7 UEM3:UEN7 UOI3:UOJ7 UYE3:UYF7 VIA3:VIB7 VRW3:VRX7 WBS3:WBT7 WLO3:WLP7 WVK3:WVL7 IY65540:IZ65544 SU65540:SV65544 ACQ65540:ACR65544 AMM65540:AMN65544 AWI65540:AWJ65544 BGE65540:BGF65544 BQA65540:BQB65544 BZW65540:BZX65544 CJS65540:CJT65544 CTO65540:CTP65544 DDK65540:DDL65544 DNG65540:DNH65544 DXC65540:DXD65544 EGY65540:EGZ65544 EQU65540:EQV65544 FAQ65540:FAR65544 FKM65540:FKN65544 FUI65540:FUJ65544 GEE65540:GEF65544 GOA65540:GOB65544 GXW65540:GXX65544 HHS65540:HHT65544 HRO65540:HRP65544 IBK65540:IBL65544 ILG65540:ILH65544 IVC65540:IVD65544 JEY65540:JEZ65544 JOU65540:JOV65544 JYQ65540:JYR65544 KIM65540:KIN65544 KSI65540:KSJ65544 LCE65540:LCF65544 LMA65540:LMB65544 LVW65540:LVX65544 MFS65540:MFT65544 MPO65540:MPP65544 MZK65540:MZL65544 NJG65540:NJH65544 NTC65540:NTD65544 OCY65540:OCZ65544 OMU65540:OMV65544 OWQ65540:OWR65544 PGM65540:PGN65544 PQI65540:PQJ65544 QAE65540:QAF65544 QKA65540:QKB65544 QTW65540:QTX65544 RDS65540:RDT65544 RNO65540:RNP65544 RXK65540:RXL65544 SHG65540:SHH65544 SRC65540:SRD65544 TAY65540:TAZ65544 TKU65540:TKV65544 TUQ65540:TUR65544 UEM65540:UEN65544 UOI65540:UOJ65544 UYE65540:UYF65544 VIA65540:VIB65544 VRW65540:VRX65544 WBS65540:WBT65544 WLO65540:WLP65544 WVK65540:WVL65544 IY131076:IZ131080 SU131076:SV131080 ACQ131076:ACR131080 AMM131076:AMN131080 AWI131076:AWJ131080 BGE131076:BGF131080 BQA131076:BQB131080 BZW131076:BZX131080 CJS131076:CJT131080 CTO131076:CTP131080 DDK131076:DDL131080 DNG131076:DNH131080 DXC131076:DXD131080 EGY131076:EGZ131080 EQU131076:EQV131080 FAQ131076:FAR131080 FKM131076:FKN131080 FUI131076:FUJ131080 GEE131076:GEF131080 GOA131076:GOB131080 GXW131076:GXX131080 HHS131076:HHT131080 HRO131076:HRP131080 IBK131076:IBL131080 ILG131076:ILH131080 IVC131076:IVD131080 JEY131076:JEZ131080 JOU131076:JOV131080 JYQ131076:JYR131080 KIM131076:KIN131080 KSI131076:KSJ131080 LCE131076:LCF131080 LMA131076:LMB131080 LVW131076:LVX131080 MFS131076:MFT131080 MPO131076:MPP131080 MZK131076:MZL131080 NJG131076:NJH131080 NTC131076:NTD131080 OCY131076:OCZ131080 OMU131076:OMV131080 OWQ131076:OWR131080 PGM131076:PGN131080 PQI131076:PQJ131080 QAE131076:QAF131080 QKA131076:QKB131080 QTW131076:QTX131080 RDS131076:RDT131080 RNO131076:RNP131080 RXK131076:RXL131080 SHG131076:SHH131080 SRC131076:SRD131080 TAY131076:TAZ131080 TKU131076:TKV131080 TUQ131076:TUR131080 UEM131076:UEN131080 UOI131076:UOJ131080 UYE131076:UYF131080 VIA131076:VIB131080 VRW131076:VRX131080 WBS131076:WBT131080 WLO131076:WLP131080 WVK131076:WVL131080 IY196612:IZ196616 SU196612:SV196616 ACQ196612:ACR196616 AMM196612:AMN196616 AWI196612:AWJ196616 BGE196612:BGF196616 BQA196612:BQB196616 BZW196612:BZX196616 CJS196612:CJT196616 CTO196612:CTP196616 DDK196612:DDL196616 DNG196612:DNH196616 DXC196612:DXD196616 EGY196612:EGZ196616 EQU196612:EQV196616 FAQ196612:FAR196616 FKM196612:FKN196616 FUI196612:FUJ196616 GEE196612:GEF196616 GOA196612:GOB196616 GXW196612:GXX196616 HHS196612:HHT196616 HRO196612:HRP196616 IBK196612:IBL196616 ILG196612:ILH196616 IVC196612:IVD196616 JEY196612:JEZ196616 JOU196612:JOV196616 JYQ196612:JYR196616 KIM196612:KIN196616 KSI196612:KSJ196616 LCE196612:LCF196616 LMA196612:LMB196616 LVW196612:LVX196616 MFS196612:MFT196616 MPO196612:MPP196616 MZK196612:MZL196616 NJG196612:NJH196616 NTC196612:NTD196616 OCY196612:OCZ196616 OMU196612:OMV196616 OWQ196612:OWR196616 PGM196612:PGN196616 PQI196612:PQJ196616 QAE196612:QAF196616 QKA196612:QKB196616 QTW196612:QTX196616 RDS196612:RDT196616 RNO196612:RNP196616 RXK196612:RXL196616 SHG196612:SHH196616 SRC196612:SRD196616 TAY196612:TAZ196616 TKU196612:TKV196616 TUQ196612:TUR196616 UEM196612:UEN196616 UOI196612:UOJ196616 UYE196612:UYF196616 VIA196612:VIB196616 VRW196612:VRX196616 WBS196612:WBT196616 WLO196612:WLP196616 WVK196612:WVL196616 IY262148:IZ262152 SU262148:SV262152 ACQ262148:ACR262152 AMM262148:AMN262152 AWI262148:AWJ262152 BGE262148:BGF262152 BQA262148:BQB262152 BZW262148:BZX262152 CJS262148:CJT262152 CTO262148:CTP262152 DDK262148:DDL262152 DNG262148:DNH262152 DXC262148:DXD262152 EGY262148:EGZ262152 EQU262148:EQV262152 FAQ262148:FAR262152 FKM262148:FKN262152 FUI262148:FUJ262152 GEE262148:GEF262152 GOA262148:GOB262152 GXW262148:GXX262152 HHS262148:HHT262152 HRO262148:HRP262152 IBK262148:IBL262152 ILG262148:ILH262152 IVC262148:IVD262152 JEY262148:JEZ262152 JOU262148:JOV262152 JYQ262148:JYR262152 KIM262148:KIN262152 KSI262148:KSJ262152 LCE262148:LCF262152 LMA262148:LMB262152 LVW262148:LVX262152 MFS262148:MFT262152 MPO262148:MPP262152 MZK262148:MZL262152 NJG262148:NJH262152 NTC262148:NTD262152 OCY262148:OCZ262152 OMU262148:OMV262152 OWQ262148:OWR262152 PGM262148:PGN262152 PQI262148:PQJ262152 QAE262148:QAF262152 QKA262148:QKB262152 QTW262148:QTX262152 RDS262148:RDT262152 RNO262148:RNP262152 RXK262148:RXL262152 SHG262148:SHH262152 SRC262148:SRD262152 TAY262148:TAZ262152 TKU262148:TKV262152 TUQ262148:TUR262152 UEM262148:UEN262152 UOI262148:UOJ262152 UYE262148:UYF262152 VIA262148:VIB262152 VRW262148:VRX262152 WBS262148:WBT262152 WLO262148:WLP262152 WVK262148:WVL262152 IY327684:IZ327688 SU327684:SV327688 ACQ327684:ACR327688 AMM327684:AMN327688 AWI327684:AWJ327688 BGE327684:BGF327688 BQA327684:BQB327688 BZW327684:BZX327688 CJS327684:CJT327688 CTO327684:CTP327688 DDK327684:DDL327688 DNG327684:DNH327688 DXC327684:DXD327688 EGY327684:EGZ327688 EQU327684:EQV327688 FAQ327684:FAR327688 FKM327684:FKN327688 FUI327684:FUJ327688 GEE327684:GEF327688 GOA327684:GOB327688 GXW327684:GXX327688 HHS327684:HHT327688 HRO327684:HRP327688 IBK327684:IBL327688 ILG327684:ILH327688 IVC327684:IVD327688 JEY327684:JEZ327688 JOU327684:JOV327688 JYQ327684:JYR327688 KIM327684:KIN327688 KSI327684:KSJ327688 LCE327684:LCF327688 LMA327684:LMB327688 LVW327684:LVX327688 MFS327684:MFT327688 MPO327684:MPP327688 MZK327684:MZL327688 NJG327684:NJH327688 NTC327684:NTD327688 OCY327684:OCZ327688 OMU327684:OMV327688 OWQ327684:OWR327688 PGM327684:PGN327688 PQI327684:PQJ327688 QAE327684:QAF327688 QKA327684:QKB327688 QTW327684:QTX327688 RDS327684:RDT327688 RNO327684:RNP327688 RXK327684:RXL327688 SHG327684:SHH327688 SRC327684:SRD327688 TAY327684:TAZ327688 TKU327684:TKV327688 TUQ327684:TUR327688 UEM327684:UEN327688 UOI327684:UOJ327688 UYE327684:UYF327688 VIA327684:VIB327688 VRW327684:VRX327688 WBS327684:WBT327688 WLO327684:WLP327688 WVK327684:WVL327688 IY393220:IZ393224 SU393220:SV393224 ACQ393220:ACR393224 AMM393220:AMN393224 AWI393220:AWJ393224 BGE393220:BGF393224 BQA393220:BQB393224 BZW393220:BZX393224 CJS393220:CJT393224 CTO393220:CTP393224 DDK393220:DDL393224 DNG393220:DNH393224 DXC393220:DXD393224 EGY393220:EGZ393224 EQU393220:EQV393224 FAQ393220:FAR393224 FKM393220:FKN393224 FUI393220:FUJ393224 GEE393220:GEF393224 GOA393220:GOB393224 GXW393220:GXX393224 HHS393220:HHT393224 HRO393220:HRP393224 IBK393220:IBL393224 ILG393220:ILH393224 IVC393220:IVD393224 JEY393220:JEZ393224 JOU393220:JOV393224 JYQ393220:JYR393224 KIM393220:KIN393224 KSI393220:KSJ393224 LCE393220:LCF393224 LMA393220:LMB393224 LVW393220:LVX393224 MFS393220:MFT393224 MPO393220:MPP393224 MZK393220:MZL393224 NJG393220:NJH393224 NTC393220:NTD393224 OCY393220:OCZ393224 OMU393220:OMV393224 OWQ393220:OWR393224 PGM393220:PGN393224 PQI393220:PQJ393224 QAE393220:QAF393224 QKA393220:QKB393224 QTW393220:QTX393224 RDS393220:RDT393224 RNO393220:RNP393224 RXK393220:RXL393224 SHG393220:SHH393224 SRC393220:SRD393224 TAY393220:TAZ393224 TKU393220:TKV393224 TUQ393220:TUR393224 UEM393220:UEN393224 UOI393220:UOJ393224 UYE393220:UYF393224 VIA393220:VIB393224 VRW393220:VRX393224 WBS393220:WBT393224 WLO393220:WLP393224 WVK393220:WVL393224 IY458756:IZ458760 SU458756:SV458760 ACQ458756:ACR458760 AMM458756:AMN458760 AWI458756:AWJ458760 BGE458756:BGF458760 BQA458756:BQB458760 BZW458756:BZX458760 CJS458756:CJT458760 CTO458756:CTP458760 DDK458756:DDL458760 DNG458756:DNH458760 DXC458756:DXD458760 EGY458756:EGZ458760 EQU458756:EQV458760 FAQ458756:FAR458760 FKM458756:FKN458760 FUI458756:FUJ458760 GEE458756:GEF458760 GOA458756:GOB458760 GXW458756:GXX458760 HHS458756:HHT458760 HRO458756:HRP458760 IBK458756:IBL458760 ILG458756:ILH458760 IVC458756:IVD458760 JEY458756:JEZ458760 JOU458756:JOV458760 JYQ458756:JYR458760 KIM458756:KIN458760 KSI458756:KSJ458760 LCE458756:LCF458760 LMA458756:LMB458760 LVW458756:LVX458760 MFS458756:MFT458760 MPO458756:MPP458760 MZK458756:MZL458760 NJG458756:NJH458760 NTC458756:NTD458760 OCY458756:OCZ458760 OMU458756:OMV458760 OWQ458756:OWR458760 PGM458756:PGN458760 PQI458756:PQJ458760 QAE458756:QAF458760 QKA458756:QKB458760 QTW458756:QTX458760 RDS458756:RDT458760 RNO458756:RNP458760 RXK458756:RXL458760 SHG458756:SHH458760 SRC458756:SRD458760 TAY458756:TAZ458760 TKU458756:TKV458760 TUQ458756:TUR458760 UEM458756:UEN458760 UOI458756:UOJ458760 UYE458756:UYF458760 VIA458756:VIB458760 VRW458756:VRX458760 WBS458756:WBT458760 WLO458756:WLP458760 WVK458756:WVL458760 IY524292:IZ524296 SU524292:SV524296 ACQ524292:ACR524296 AMM524292:AMN524296 AWI524292:AWJ524296 BGE524292:BGF524296 BQA524292:BQB524296 BZW524292:BZX524296 CJS524292:CJT524296 CTO524292:CTP524296 DDK524292:DDL524296 DNG524292:DNH524296 DXC524292:DXD524296 EGY524292:EGZ524296 EQU524292:EQV524296 FAQ524292:FAR524296 FKM524292:FKN524296 FUI524292:FUJ524296 GEE524292:GEF524296 GOA524292:GOB524296 GXW524292:GXX524296 HHS524292:HHT524296 HRO524292:HRP524296 IBK524292:IBL524296 ILG524292:ILH524296 IVC524292:IVD524296 JEY524292:JEZ524296 JOU524292:JOV524296 JYQ524292:JYR524296 KIM524292:KIN524296 KSI524292:KSJ524296 LCE524292:LCF524296 LMA524292:LMB524296 LVW524292:LVX524296 MFS524292:MFT524296 MPO524292:MPP524296 MZK524292:MZL524296 NJG524292:NJH524296 NTC524292:NTD524296 OCY524292:OCZ524296 OMU524292:OMV524296 OWQ524292:OWR524296 PGM524292:PGN524296 PQI524292:PQJ524296 QAE524292:QAF524296 QKA524292:QKB524296 QTW524292:QTX524296 RDS524292:RDT524296 RNO524292:RNP524296 RXK524292:RXL524296 SHG524292:SHH524296 SRC524292:SRD524296 TAY524292:TAZ524296 TKU524292:TKV524296 TUQ524292:TUR524296 UEM524292:UEN524296 UOI524292:UOJ524296 UYE524292:UYF524296 VIA524292:VIB524296 VRW524292:VRX524296 WBS524292:WBT524296 WLO524292:WLP524296 WVK524292:WVL524296 IY589828:IZ589832 SU589828:SV589832 ACQ589828:ACR589832 AMM589828:AMN589832 AWI589828:AWJ589832 BGE589828:BGF589832 BQA589828:BQB589832 BZW589828:BZX589832 CJS589828:CJT589832 CTO589828:CTP589832 DDK589828:DDL589832 DNG589828:DNH589832 DXC589828:DXD589832 EGY589828:EGZ589832 EQU589828:EQV589832 FAQ589828:FAR589832 FKM589828:FKN589832 FUI589828:FUJ589832 GEE589828:GEF589832 GOA589828:GOB589832 GXW589828:GXX589832 HHS589828:HHT589832 HRO589828:HRP589832 IBK589828:IBL589832 ILG589828:ILH589832 IVC589828:IVD589832 JEY589828:JEZ589832 JOU589828:JOV589832 JYQ589828:JYR589832 KIM589828:KIN589832 KSI589828:KSJ589832 LCE589828:LCF589832 LMA589828:LMB589832 LVW589828:LVX589832 MFS589828:MFT589832 MPO589828:MPP589832 MZK589828:MZL589832 NJG589828:NJH589832 NTC589828:NTD589832 OCY589828:OCZ589832 OMU589828:OMV589832 OWQ589828:OWR589832 PGM589828:PGN589832 PQI589828:PQJ589832 QAE589828:QAF589832 QKA589828:QKB589832 QTW589828:QTX589832 RDS589828:RDT589832 RNO589828:RNP589832 RXK589828:RXL589832 SHG589828:SHH589832 SRC589828:SRD589832 TAY589828:TAZ589832 TKU589828:TKV589832 TUQ589828:TUR589832 UEM589828:UEN589832 UOI589828:UOJ589832 UYE589828:UYF589832 VIA589828:VIB589832 VRW589828:VRX589832 WBS589828:WBT589832 WLO589828:WLP589832 WVK589828:WVL589832 IY655364:IZ655368 SU655364:SV655368 ACQ655364:ACR655368 AMM655364:AMN655368 AWI655364:AWJ655368 BGE655364:BGF655368 BQA655364:BQB655368 BZW655364:BZX655368 CJS655364:CJT655368 CTO655364:CTP655368 DDK655364:DDL655368 DNG655364:DNH655368 DXC655364:DXD655368 EGY655364:EGZ655368 EQU655364:EQV655368 FAQ655364:FAR655368 FKM655364:FKN655368 FUI655364:FUJ655368 GEE655364:GEF655368 GOA655364:GOB655368 GXW655364:GXX655368 HHS655364:HHT655368 HRO655364:HRP655368 IBK655364:IBL655368 ILG655364:ILH655368 IVC655364:IVD655368 JEY655364:JEZ655368 JOU655364:JOV655368 JYQ655364:JYR655368 KIM655364:KIN655368 KSI655364:KSJ655368 LCE655364:LCF655368 LMA655364:LMB655368 LVW655364:LVX655368 MFS655364:MFT655368 MPO655364:MPP655368 MZK655364:MZL655368 NJG655364:NJH655368 NTC655364:NTD655368 OCY655364:OCZ655368 OMU655364:OMV655368 OWQ655364:OWR655368 PGM655364:PGN655368 PQI655364:PQJ655368 QAE655364:QAF655368 QKA655364:QKB655368 QTW655364:QTX655368 RDS655364:RDT655368 RNO655364:RNP655368 RXK655364:RXL655368 SHG655364:SHH655368 SRC655364:SRD655368 TAY655364:TAZ655368 TKU655364:TKV655368 TUQ655364:TUR655368 UEM655364:UEN655368 UOI655364:UOJ655368 UYE655364:UYF655368 VIA655364:VIB655368 VRW655364:VRX655368 WBS655364:WBT655368 WLO655364:WLP655368 WVK655364:WVL655368 IY720900:IZ720904 SU720900:SV720904 ACQ720900:ACR720904 AMM720900:AMN720904 AWI720900:AWJ720904 BGE720900:BGF720904 BQA720900:BQB720904 BZW720900:BZX720904 CJS720900:CJT720904 CTO720900:CTP720904 DDK720900:DDL720904 DNG720900:DNH720904 DXC720900:DXD720904 EGY720900:EGZ720904 EQU720900:EQV720904 FAQ720900:FAR720904 FKM720900:FKN720904 FUI720900:FUJ720904 GEE720900:GEF720904 GOA720900:GOB720904 GXW720900:GXX720904 HHS720900:HHT720904 HRO720900:HRP720904 IBK720900:IBL720904 ILG720900:ILH720904 IVC720900:IVD720904 JEY720900:JEZ720904 JOU720900:JOV720904 JYQ720900:JYR720904 KIM720900:KIN720904 KSI720900:KSJ720904 LCE720900:LCF720904 LMA720900:LMB720904 LVW720900:LVX720904 MFS720900:MFT720904 MPO720900:MPP720904 MZK720900:MZL720904 NJG720900:NJH720904 NTC720900:NTD720904 OCY720900:OCZ720904 OMU720900:OMV720904 OWQ720900:OWR720904 PGM720900:PGN720904 PQI720900:PQJ720904 QAE720900:QAF720904 QKA720900:QKB720904 QTW720900:QTX720904 RDS720900:RDT720904 RNO720900:RNP720904 RXK720900:RXL720904 SHG720900:SHH720904 SRC720900:SRD720904 TAY720900:TAZ720904 TKU720900:TKV720904 TUQ720900:TUR720904 UEM720900:UEN720904 UOI720900:UOJ720904 UYE720900:UYF720904 VIA720900:VIB720904 VRW720900:VRX720904 WBS720900:WBT720904 WLO720900:WLP720904 WVK720900:WVL720904 IY786436:IZ786440 SU786436:SV786440 ACQ786436:ACR786440 AMM786436:AMN786440 AWI786436:AWJ786440 BGE786436:BGF786440 BQA786436:BQB786440 BZW786436:BZX786440 CJS786436:CJT786440 CTO786436:CTP786440 DDK786436:DDL786440 DNG786436:DNH786440 DXC786436:DXD786440 EGY786436:EGZ786440 EQU786436:EQV786440 FAQ786436:FAR786440 FKM786436:FKN786440 FUI786436:FUJ786440 GEE786436:GEF786440 GOA786436:GOB786440 GXW786436:GXX786440 HHS786436:HHT786440 HRO786436:HRP786440 IBK786436:IBL786440 ILG786436:ILH786440 IVC786436:IVD786440 JEY786436:JEZ786440 JOU786436:JOV786440 JYQ786436:JYR786440 KIM786436:KIN786440 KSI786436:KSJ786440 LCE786436:LCF786440 LMA786436:LMB786440 LVW786436:LVX786440 MFS786436:MFT786440 MPO786436:MPP786440 MZK786436:MZL786440 NJG786436:NJH786440 NTC786436:NTD786440 OCY786436:OCZ786440 OMU786436:OMV786440 OWQ786436:OWR786440 PGM786436:PGN786440 PQI786436:PQJ786440 QAE786436:QAF786440 QKA786436:QKB786440 QTW786436:QTX786440 RDS786436:RDT786440 RNO786436:RNP786440 RXK786436:RXL786440 SHG786436:SHH786440 SRC786436:SRD786440 TAY786436:TAZ786440 TKU786436:TKV786440 TUQ786436:TUR786440 UEM786436:UEN786440 UOI786436:UOJ786440 UYE786436:UYF786440 VIA786436:VIB786440 VRW786436:VRX786440 WBS786436:WBT786440 WLO786436:WLP786440 WVK786436:WVL786440 IY851972:IZ851976 SU851972:SV851976 ACQ851972:ACR851976 AMM851972:AMN851976 AWI851972:AWJ851976 BGE851972:BGF851976 BQA851972:BQB851976 BZW851972:BZX851976 CJS851972:CJT851976 CTO851972:CTP851976 DDK851972:DDL851976 DNG851972:DNH851976 DXC851972:DXD851976 EGY851972:EGZ851976 EQU851972:EQV851976 FAQ851972:FAR851976 FKM851972:FKN851976 FUI851972:FUJ851976 GEE851972:GEF851976 GOA851972:GOB851976 GXW851972:GXX851976 HHS851972:HHT851976 HRO851972:HRP851976 IBK851972:IBL851976 ILG851972:ILH851976 IVC851972:IVD851976 JEY851972:JEZ851976 JOU851972:JOV851976 JYQ851972:JYR851976 KIM851972:KIN851976 KSI851972:KSJ851976 LCE851972:LCF851976 LMA851972:LMB851976 LVW851972:LVX851976 MFS851972:MFT851976 MPO851972:MPP851976 MZK851972:MZL851976 NJG851972:NJH851976 NTC851972:NTD851976 OCY851972:OCZ851976 OMU851972:OMV851976 OWQ851972:OWR851976 PGM851972:PGN851976 PQI851972:PQJ851976 QAE851972:QAF851976 QKA851972:QKB851976 QTW851972:QTX851976 RDS851972:RDT851976 RNO851972:RNP851976 RXK851972:RXL851976 SHG851972:SHH851976 SRC851972:SRD851976 TAY851972:TAZ851976 TKU851972:TKV851976 TUQ851972:TUR851976 UEM851972:UEN851976 UOI851972:UOJ851976 UYE851972:UYF851976 VIA851972:VIB851976 VRW851972:VRX851976 WBS851972:WBT851976 WLO851972:WLP851976 WVK851972:WVL851976 IY917508:IZ917512 SU917508:SV917512 ACQ917508:ACR917512 AMM917508:AMN917512 AWI917508:AWJ917512 BGE917508:BGF917512 BQA917508:BQB917512 BZW917508:BZX917512 CJS917508:CJT917512 CTO917508:CTP917512 DDK917508:DDL917512 DNG917508:DNH917512 DXC917508:DXD917512 EGY917508:EGZ917512 EQU917508:EQV917512 FAQ917508:FAR917512 FKM917508:FKN917512 FUI917508:FUJ917512 GEE917508:GEF917512 GOA917508:GOB917512 GXW917508:GXX917512 HHS917508:HHT917512 HRO917508:HRP917512 IBK917508:IBL917512 ILG917508:ILH917512 IVC917508:IVD917512 JEY917508:JEZ917512 JOU917508:JOV917512 JYQ917508:JYR917512 KIM917508:KIN917512 KSI917508:KSJ917512 LCE917508:LCF917512 LMA917508:LMB917512 LVW917508:LVX917512 MFS917508:MFT917512 MPO917508:MPP917512 MZK917508:MZL917512 NJG917508:NJH917512 NTC917508:NTD917512 OCY917508:OCZ917512 OMU917508:OMV917512 OWQ917508:OWR917512 PGM917508:PGN917512 PQI917508:PQJ917512 QAE917508:QAF917512 QKA917508:QKB917512 QTW917508:QTX917512 RDS917508:RDT917512 RNO917508:RNP917512 RXK917508:RXL917512 SHG917508:SHH917512 SRC917508:SRD917512 TAY917508:TAZ917512 TKU917508:TKV917512 TUQ917508:TUR917512 UEM917508:UEN917512 UOI917508:UOJ917512 UYE917508:UYF917512 VIA917508:VIB917512 VRW917508:VRX917512 WBS917508:WBT917512 WLO917508:WLP917512 WVK917508:WVL917512 IY983044:IZ983048 SU983044:SV983048 ACQ983044:ACR983048 AMM983044:AMN983048 AWI983044:AWJ983048 BGE983044:BGF983048 BQA983044:BQB983048 BZW983044:BZX983048 CJS983044:CJT983048 CTO983044:CTP983048 DDK983044:DDL983048 DNG983044:DNH983048 DXC983044:DXD983048 EGY983044:EGZ983048 EQU983044:EQV983048 FAQ983044:FAR983048 FKM983044:FKN983048 FUI983044:FUJ983048 GEE983044:GEF983048 GOA983044:GOB983048 GXW983044:GXX983048 HHS983044:HHT983048 HRO983044:HRP983048 IBK983044:IBL983048 ILG983044:ILH983048 IVC983044:IVD983048 JEY983044:JEZ983048 JOU983044:JOV983048 JYQ983044:JYR983048 KIM983044:KIN983048 KSI983044:KSJ983048 LCE983044:LCF983048 LMA983044:LMB983048 LVW983044:LVX983048 MFS983044:MFT983048 MPO983044:MPP983048 MZK983044:MZL983048 NJG983044:NJH983048 NTC983044:NTD983048 OCY983044:OCZ983048 OMU983044:OMV983048 OWQ983044:OWR983048 PGM983044:PGN983048 PQI983044:PQJ983048 QAE983044:QAF983048 QKA983044:QKB983048 QTW983044:QTX983048 RDS983044:RDT983048 RNO983044:RNP983048 RXK983044:RXL983048 SHG983044:SHH983048 SRC983044:SRD983048 TAY983044:TAZ983048 TKU983044:TKV983048 TUQ983044:TUR983048 UEM983044:UEN983048 UOI983044:UOJ983048 UYE983044:UYF983048 VIA983044:VIB983048 VRW983044:VRX983048 WBS983044:WBT983048 WLO983044:WLP983048 WVK983044:WVL983048 IX8:IZ8 ST8:SV8 ACP8:ACR8 AML8:AMN8 AWH8:AWJ8 BGD8:BGF8 BPZ8:BQB8 BZV8:BZX8 CJR8:CJT8 CTN8:CTP8 DDJ8:DDL8 DNF8:DNH8 DXB8:DXD8 EGX8:EGZ8 EQT8:EQV8 FAP8:FAR8 FKL8:FKN8 FUH8:FUJ8 GED8:GEF8 GNZ8:GOB8 GXV8:GXX8 HHR8:HHT8 HRN8:HRP8 IBJ8:IBL8 ILF8:ILH8 IVB8:IVD8 JEX8:JEZ8 JOT8:JOV8 JYP8:JYR8 KIL8:KIN8 KSH8:KSJ8 LCD8:LCF8 LLZ8:LMB8 LVV8:LVX8 MFR8:MFT8 MPN8:MPP8 MZJ8:MZL8 NJF8:NJH8 NTB8:NTD8 OCX8:OCZ8 OMT8:OMV8 OWP8:OWR8 PGL8:PGN8 PQH8:PQJ8 QAD8:QAF8 QJZ8:QKB8 QTV8:QTX8 RDR8:RDT8 RNN8:RNP8 RXJ8:RXL8 SHF8:SHH8 SRB8:SRD8 TAX8:TAZ8 TKT8:TKV8 TUP8:TUR8 UEL8:UEN8 UOH8:UOJ8 UYD8:UYF8 VHZ8:VIB8 VRV8:VRX8 WBR8:WBT8 WLN8:WLP8 WVJ8:WVL8 WVJ983048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H7:H9 H3:H5 H983048:I983049 H917512:I917513 H851976:I851977 H786440:I786441 H720904:I720905 H655368:I655369 H589832:I589833 H524296:I524297 H458760:I458761 H393224:I393225 H327688:I327689 H262152:I262153 H196616:I196617 H131080:I131081 H65544:I65545 J983044:K983049 J917508:K917513 J851972:K851977 J786436:K786441 J720900:K720905 J655364:K655369 J589828:K589833 J524292:K524297 J458756:K458761 J393220:K393225 J327684:K327689 J262148:K262153 J196612:K196617 J131076:K131081 J65540:K65545 J3:J8 I3:I9 K3:K9">
      <formula1>0</formula1>
      <formula2>20</formula2>
    </dataValidation>
  </dataValidations>
  <printOptions horizontalCentered="1"/>
  <pageMargins left="0.51181102362204722" right="0.51181102362204722" top="0.94488188976377963" bottom="0.94488188976377963" header="0.31496062992125984" footer="0.31496062992125984"/>
  <pageSetup paperSize="9" scale="9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6</vt:i4>
      </vt:variant>
    </vt:vector>
  </HeadingPairs>
  <TitlesOfParts>
    <vt:vector size="10" baseType="lpstr">
      <vt:lpstr>废水重点9家</vt:lpstr>
      <vt:lpstr>污水厂6家</vt:lpstr>
      <vt:lpstr>危废废水3家</vt:lpstr>
      <vt:lpstr>养殖场1家</vt:lpstr>
      <vt:lpstr>废水重点9家!Print_Area</vt:lpstr>
      <vt:lpstr>危废废水3家!Print_Area</vt:lpstr>
      <vt:lpstr>污水厂6家!Print_Area</vt:lpstr>
      <vt:lpstr>废水重点9家!Print_Titles</vt:lpstr>
      <vt:lpstr>危废废水3家!Print_Titles</vt:lpstr>
      <vt:lpstr>污水厂6家!Print_Titles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2018-01-02T07:37:32Z</dcterms:modified>
</cp:coreProperties>
</file>