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<sst xmlns="http://schemas.openxmlformats.org/spreadsheetml/2006/main" count="302" uniqueCount="74">
  <si>
    <t>顺德区2018年第4季度重金属国控企业废气监督性监测数据表</t>
  </si>
  <si>
    <t>区       属</t>
  </si>
  <si>
    <t>序号</t>
  </si>
  <si>
    <t>企业名称</t>
  </si>
  <si>
    <t>监测点位名称</t>
  </si>
  <si>
    <t>监测点位序号</t>
  </si>
  <si>
    <t>监测日期 或未监测原因</t>
  </si>
  <si>
    <r>
      <t>铬酸雾(mg/m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）</t>
    </r>
  </si>
  <si>
    <r>
      <t xml:space="preserve"> 铅及化合物(mg/m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）</t>
    </r>
  </si>
  <si>
    <t>处理后    浓度</t>
  </si>
  <si>
    <t>标准限值</t>
  </si>
  <si>
    <t>达标判定</t>
  </si>
  <si>
    <t>超标倍数</t>
  </si>
  <si>
    <t>备注</t>
  </si>
  <si>
    <t>顺德区</t>
  </si>
  <si>
    <t>佛山市顺德区版腾电镀有限公司（原金章）</t>
  </si>
  <si>
    <t>FQ-00867</t>
  </si>
  <si>
    <t>未检出</t>
  </si>
  <si>
    <t>达标</t>
  </si>
  <si>
    <t>——</t>
  </si>
  <si>
    <t>执行标准：《电镀污染物排放标准》（GB21900-2008）/2010年7月1日后（GB21900-2008）/二级标准</t>
  </si>
  <si>
    <t>FQ-00868</t>
  </si>
  <si>
    <t>FQ-00869</t>
  </si>
  <si>
    <t>佛山市顺德区陈村镇华丰五金制品厂杏坛分厂</t>
  </si>
  <si>
    <t>FQ-00610</t>
  </si>
  <si>
    <t>0.025</t>
  </si>
  <si>
    <t>佛山市顺德区淘金电镀有限公司</t>
  </si>
  <si>
    <t>FQ-00525</t>
  </si>
  <si>
    <t>FQ-00528</t>
  </si>
  <si>
    <t>佛山市顺德区新康宝电器有限公司</t>
  </si>
  <si>
    <t>FQ-00870</t>
  </si>
  <si>
    <t>0.05</t>
  </si>
  <si>
    <t>FQ-00872</t>
  </si>
  <si>
    <t>FQ-00873</t>
  </si>
  <si>
    <t>佛山市顺德区杏坛宏润电镀有限公司</t>
  </si>
  <si>
    <t>FQ-00875</t>
  </si>
  <si>
    <t>FQ-00876</t>
  </si>
  <si>
    <t>FQ-00877</t>
  </si>
  <si>
    <t>FQ-00878</t>
  </si>
  <si>
    <t>FQ-00879</t>
  </si>
  <si>
    <t>佛山市顺德区杏坛镇巨辉电镀厂</t>
  </si>
  <si>
    <t>FQ-00858</t>
  </si>
  <si>
    <t>FQ-00859</t>
  </si>
  <si>
    <t>FQ-00860</t>
  </si>
  <si>
    <t>FQ-00862</t>
  </si>
  <si>
    <t>FQ-00863</t>
  </si>
  <si>
    <t>佛山市顺德区雅信电镀有限公司</t>
  </si>
  <si>
    <t>4车间1#</t>
  </si>
  <si>
    <t>4车间2#</t>
  </si>
  <si>
    <t>FQ-00663</t>
  </si>
  <si>
    <t>佛山市顺德区越达电镀有限公司</t>
  </si>
  <si>
    <t>FQ-00887</t>
  </si>
  <si>
    <t>FQ-00889</t>
  </si>
  <si>
    <t>FQ-00891</t>
  </si>
  <si>
    <t>FQ-00892</t>
  </si>
  <si>
    <t>佛山市耀涛电镀有限公司</t>
  </si>
  <si>
    <t>FQ-00881</t>
  </si>
  <si>
    <t>FQ-00882</t>
  </si>
  <si>
    <t>广东汤浅蓄电池有限公司</t>
  </si>
  <si>
    <t>FQ-00240</t>
  </si>
  <si>
    <t>0.005</t>
  </si>
  <si>
    <t>执行标准：《电池工业污染物排放标准》（GB30484-2013）铅蓄电池/2016年1月1日起/表5</t>
  </si>
  <si>
    <r>
      <t>FQ-0024</t>
    </r>
    <r>
      <rPr>
        <sz val="9"/>
        <rFont val="宋体"/>
        <family val="0"/>
      </rPr>
      <t>2</t>
    </r>
  </si>
  <si>
    <t>FQ-01415</t>
  </si>
  <si>
    <t>FQ-01421</t>
  </si>
  <si>
    <t>FQ-01422</t>
  </si>
  <si>
    <t>FQ-01428</t>
  </si>
  <si>
    <t>FQ-01451</t>
  </si>
  <si>
    <t>FQ-01452</t>
  </si>
  <si>
    <t>FQ-01462</t>
  </si>
  <si>
    <t>FQ-01463</t>
  </si>
  <si>
    <t>FQ-01468</t>
  </si>
  <si>
    <t>FQ-01470</t>
  </si>
  <si>
    <t>FQ-01471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</si>
</sst>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yyyy/m/d;\-;\-;@"/>
    <numFmt numFmtId="179" formatCode="0.00_ "/>
    <numFmt numFmtId="180" formatCode="0_ "/>
    <numFmt numFmtId="181" formatCode="0.000_ "/>
  </numFmts>
  <fonts count="26">
    <font>
      <sz val="11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vertAlign val="superscript"/>
      <sz val="9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5" applyNumberFormat="0" applyAlignment="0" applyProtection="0"/>
    <xf numFmtId="0" fontId="11" fillId="23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20" fillId="22" borderId="8" applyNumberFormat="0" applyAlignment="0" applyProtection="0"/>
    <xf numFmtId="0" fontId="14" fillId="31" borderId="5" applyNumberFormat="0" applyAlignment="0" applyProtection="0"/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6"/>
  <sheetViews>
    <sheetView tabSelected="1" zoomScale="85" zoomScaleNormal="85" zoomScalePageLayoutView="0" workbookViewId="0" topLeftCell="A31">
      <selection activeCell="V8" sqref="V8"/>
    </sheetView>
  </sheetViews>
  <sheetFormatPr defaultColWidth="9.00390625" defaultRowHeight="13.5"/>
  <cols>
    <col min="1" max="1" width="5.75390625" style="2" customWidth="1"/>
    <col min="2" max="2" width="6.625" style="2" customWidth="1"/>
    <col min="3" max="3" width="31.25390625" style="2" customWidth="1"/>
    <col min="4" max="4" width="26.375" style="2" customWidth="1"/>
    <col min="5" max="5" width="16.75390625" style="2" customWidth="1"/>
    <col min="6" max="6" width="10.00390625" style="4" customWidth="1"/>
    <col min="7" max="14" width="8.625" style="2" customWidth="1"/>
    <col min="15" max="16384" width="9.00390625" style="2" customWidth="1"/>
  </cols>
  <sheetData>
    <row r="1" spans="1:15" ht="54.75" customHeight="1">
      <c r="A1" s="17" t="s">
        <v>0</v>
      </c>
      <c r="B1" s="18"/>
      <c r="C1" s="18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  <c r="O1" s="20"/>
    </row>
    <row r="2" spans="1:15" s="1" customFormat="1" ht="26.25" customHeight="1">
      <c r="A2" s="22" t="s">
        <v>1</v>
      </c>
      <c r="B2" s="24" t="s">
        <v>2</v>
      </c>
      <c r="C2" s="24" t="s">
        <v>3</v>
      </c>
      <c r="D2" s="25" t="s">
        <v>4</v>
      </c>
      <c r="E2" s="25" t="s">
        <v>5</v>
      </c>
      <c r="F2" s="26" t="s">
        <v>6</v>
      </c>
      <c r="G2" s="21" t="s">
        <v>7</v>
      </c>
      <c r="H2" s="21"/>
      <c r="I2" s="21"/>
      <c r="J2" s="21"/>
      <c r="K2" s="21" t="s">
        <v>8</v>
      </c>
      <c r="L2" s="21"/>
      <c r="M2" s="21"/>
      <c r="N2" s="21"/>
      <c r="O2" s="7"/>
    </row>
    <row r="3" spans="1:15" s="1" customFormat="1" ht="11.25" customHeight="1">
      <c r="A3" s="22"/>
      <c r="B3" s="24"/>
      <c r="C3" s="24"/>
      <c r="D3" s="25"/>
      <c r="E3" s="25"/>
      <c r="F3" s="26"/>
      <c r="G3" s="22" t="s">
        <v>9</v>
      </c>
      <c r="H3" s="22" t="s">
        <v>10</v>
      </c>
      <c r="I3" s="22" t="s">
        <v>11</v>
      </c>
      <c r="J3" s="22" t="s">
        <v>12</v>
      </c>
      <c r="K3" s="22" t="s">
        <v>9</v>
      </c>
      <c r="L3" s="22" t="s">
        <v>10</v>
      </c>
      <c r="M3" s="22" t="s">
        <v>11</v>
      </c>
      <c r="N3" s="22" t="s">
        <v>12</v>
      </c>
      <c r="O3" s="27" t="s">
        <v>13</v>
      </c>
    </row>
    <row r="4" spans="1:15" s="1" customFormat="1" ht="11.25" customHeight="1">
      <c r="A4" s="22"/>
      <c r="B4" s="24"/>
      <c r="C4" s="24"/>
      <c r="D4" s="25"/>
      <c r="E4" s="25"/>
      <c r="F4" s="26"/>
      <c r="G4" s="22"/>
      <c r="H4" s="22"/>
      <c r="I4" s="22"/>
      <c r="J4" s="22"/>
      <c r="K4" s="22"/>
      <c r="L4" s="22"/>
      <c r="M4" s="22"/>
      <c r="N4" s="22"/>
      <c r="O4" s="27"/>
    </row>
    <row r="5" spans="1:16" s="1" customFormat="1" ht="15.75" customHeight="1">
      <c r="A5" s="23"/>
      <c r="B5" s="24"/>
      <c r="C5" s="24"/>
      <c r="D5" s="25"/>
      <c r="E5" s="25"/>
      <c r="F5" s="26"/>
      <c r="G5" s="22"/>
      <c r="H5" s="22"/>
      <c r="I5" s="22"/>
      <c r="J5" s="22"/>
      <c r="K5" s="22"/>
      <c r="L5" s="22"/>
      <c r="M5" s="22"/>
      <c r="N5" s="22"/>
      <c r="O5" s="28"/>
      <c r="P5" s="15"/>
    </row>
    <row r="6" spans="1:16" ht="23.25" customHeight="1">
      <c r="A6" s="22" t="s">
        <v>14</v>
      </c>
      <c r="B6" s="5">
        <v>1</v>
      </c>
      <c r="C6" s="6" t="s">
        <v>15</v>
      </c>
      <c r="D6" s="7" t="str">
        <f>REPLACE(E6,9,0,"工艺废气排放口")</f>
        <v>FQ-00867工艺废气排放口</v>
      </c>
      <c r="E6" s="7" t="s">
        <v>16</v>
      </c>
      <c r="F6" s="8">
        <v>43390</v>
      </c>
      <c r="G6" s="9" t="s">
        <v>17</v>
      </c>
      <c r="H6" s="7">
        <v>0.025</v>
      </c>
      <c r="I6" s="7" t="s">
        <v>18</v>
      </c>
      <c r="J6" s="13"/>
      <c r="K6" s="7" t="s">
        <v>19</v>
      </c>
      <c r="L6" s="7" t="s">
        <v>19</v>
      </c>
      <c r="M6" s="7" t="s">
        <v>19</v>
      </c>
      <c r="N6" s="7"/>
      <c r="O6" s="25" t="s">
        <v>20</v>
      </c>
      <c r="P6" s="16"/>
    </row>
    <row r="7" spans="1:16" ht="23.25" customHeight="1">
      <c r="A7" s="22"/>
      <c r="B7" s="5">
        <v>2</v>
      </c>
      <c r="C7" s="10" t="s">
        <v>15</v>
      </c>
      <c r="D7" s="7" t="str">
        <f>REPLACE(E7,9,0,"工艺废气排放口")</f>
        <v>FQ-00868工艺废气排放口</v>
      </c>
      <c r="E7" s="7" t="s">
        <v>21</v>
      </c>
      <c r="F7" s="8">
        <v>43390</v>
      </c>
      <c r="G7" s="9" t="s">
        <v>17</v>
      </c>
      <c r="H7" s="7">
        <v>0.025</v>
      </c>
      <c r="I7" s="7" t="s">
        <v>18</v>
      </c>
      <c r="J7" s="13"/>
      <c r="K7" s="7" t="s">
        <v>19</v>
      </c>
      <c r="L7" s="7" t="s">
        <v>19</v>
      </c>
      <c r="M7" s="7" t="s">
        <v>19</v>
      </c>
      <c r="N7" s="7"/>
      <c r="O7" s="25"/>
      <c r="P7" s="16"/>
    </row>
    <row r="8" spans="1:248" ht="23.25" customHeight="1">
      <c r="A8" s="22"/>
      <c r="B8" s="5">
        <v>3</v>
      </c>
      <c r="C8" s="10" t="s">
        <v>15</v>
      </c>
      <c r="D8" s="7" t="str">
        <f aca="true" t="shared" si="0" ref="D8:D13">REPLACE(E8,9,0,"工艺废气排放口")</f>
        <v>FQ-00869工艺废气排放口</v>
      </c>
      <c r="E8" s="7" t="s">
        <v>22</v>
      </c>
      <c r="F8" s="8">
        <v>43390</v>
      </c>
      <c r="G8" s="9" t="s">
        <v>17</v>
      </c>
      <c r="H8" s="7">
        <v>0.025</v>
      </c>
      <c r="I8" s="7" t="s">
        <v>18</v>
      </c>
      <c r="J8" s="13"/>
      <c r="K8" s="7" t="s">
        <v>19</v>
      </c>
      <c r="L8" s="7" t="s">
        <v>19</v>
      </c>
      <c r="M8" s="7" t="s">
        <v>19</v>
      </c>
      <c r="N8" s="7"/>
      <c r="O8" s="25"/>
      <c r="P8" s="1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16" ht="23.25" customHeight="1">
      <c r="A9" s="22"/>
      <c r="B9" s="5">
        <v>4</v>
      </c>
      <c r="C9" s="6" t="s">
        <v>23</v>
      </c>
      <c r="D9" s="7" t="str">
        <f t="shared" si="0"/>
        <v>FQ-00610工艺废气排放口</v>
      </c>
      <c r="E9" s="7" t="s">
        <v>24</v>
      </c>
      <c r="F9" s="8">
        <v>43409</v>
      </c>
      <c r="G9" s="9" t="s">
        <v>17</v>
      </c>
      <c r="H9" s="7" t="s">
        <v>25</v>
      </c>
      <c r="I9" s="7" t="s">
        <v>18</v>
      </c>
      <c r="J9" s="13"/>
      <c r="K9" s="7" t="s">
        <v>19</v>
      </c>
      <c r="L9" s="7" t="s">
        <v>19</v>
      </c>
      <c r="M9" s="7" t="s">
        <v>19</v>
      </c>
      <c r="N9" s="7"/>
      <c r="O9" s="25"/>
      <c r="P9" s="16"/>
    </row>
    <row r="10" spans="1:16" ht="23.25" customHeight="1">
      <c r="A10" s="22"/>
      <c r="B10" s="5">
        <v>5</v>
      </c>
      <c r="C10" s="6" t="s">
        <v>26</v>
      </c>
      <c r="D10" s="7" t="str">
        <f t="shared" si="0"/>
        <v>FQ-00525工艺废气排放口</v>
      </c>
      <c r="E10" s="7" t="s">
        <v>27</v>
      </c>
      <c r="F10" s="8">
        <v>43409</v>
      </c>
      <c r="G10" s="9" t="s">
        <v>17</v>
      </c>
      <c r="H10" s="7">
        <v>0.05</v>
      </c>
      <c r="I10" s="7" t="s">
        <v>18</v>
      </c>
      <c r="J10" s="13"/>
      <c r="K10" s="7" t="s">
        <v>19</v>
      </c>
      <c r="L10" s="7" t="s">
        <v>19</v>
      </c>
      <c r="M10" s="7" t="s">
        <v>19</v>
      </c>
      <c r="N10" s="7"/>
      <c r="O10" s="25"/>
      <c r="P10" s="16"/>
    </row>
    <row r="11" spans="1:16" ht="23.25" customHeight="1">
      <c r="A11" s="22"/>
      <c r="B11" s="5">
        <v>6</v>
      </c>
      <c r="C11" s="6" t="s">
        <v>26</v>
      </c>
      <c r="D11" s="7" t="str">
        <f t="shared" si="0"/>
        <v>FQ-00528工艺废气排放口</v>
      </c>
      <c r="E11" s="7" t="s">
        <v>28</v>
      </c>
      <c r="F11" s="8">
        <v>43409</v>
      </c>
      <c r="G11" s="9" t="s">
        <v>17</v>
      </c>
      <c r="H11" s="7">
        <v>0.05</v>
      </c>
      <c r="I11" s="7" t="s">
        <v>18</v>
      </c>
      <c r="J11" s="13"/>
      <c r="K11" s="7" t="s">
        <v>19</v>
      </c>
      <c r="L11" s="7" t="s">
        <v>19</v>
      </c>
      <c r="M11" s="7" t="s">
        <v>19</v>
      </c>
      <c r="N11" s="7"/>
      <c r="O11" s="25"/>
      <c r="P11" s="16"/>
    </row>
    <row r="12" spans="1:16" ht="23.25" customHeight="1">
      <c r="A12" s="22"/>
      <c r="B12" s="5">
        <v>7</v>
      </c>
      <c r="C12" s="6" t="s">
        <v>29</v>
      </c>
      <c r="D12" s="7" t="str">
        <f t="shared" si="0"/>
        <v>FQ-00870工艺废气排放口</v>
      </c>
      <c r="E12" s="7" t="s">
        <v>30</v>
      </c>
      <c r="F12" s="8">
        <v>43412</v>
      </c>
      <c r="G12" s="9" t="s">
        <v>17</v>
      </c>
      <c r="H12" s="7" t="s">
        <v>31</v>
      </c>
      <c r="I12" s="7" t="s">
        <v>18</v>
      </c>
      <c r="J12" s="13"/>
      <c r="K12" s="7" t="s">
        <v>19</v>
      </c>
      <c r="L12" s="7" t="s">
        <v>19</v>
      </c>
      <c r="M12" s="7" t="s">
        <v>19</v>
      </c>
      <c r="N12" s="7"/>
      <c r="O12" s="25"/>
      <c r="P12" s="16"/>
    </row>
    <row r="13" spans="1:16" ht="23.25" customHeight="1">
      <c r="A13" s="22"/>
      <c r="B13" s="5">
        <v>8</v>
      </c>
      <c r="C13" s="6" t="s">
        <v>29</v>
      </c>
      <c r="D13" s="7" t="str">
        <f t="shared" si="0"/>
        <v>FQ-00872工艺废气排放口</v>
      </c>
      <c r="E13" s="7" t="s">
        <v>32</v>
      </c>
      <c r="F13" s="8">
        <v>43412</v>
      </c>
      <c r="G13" s="9" t="s">
        <v>17</v>
      </c>
      <c r="H13" s="7" t="s">
        <v>31</v>
      </c>
      <c r="I13" s="7" t="s">
        <v>18</v>
      </c>
      <c r="J13" s="13"/>
      <c r="K13" s="7" t="s">
        <v>19</v>
      </c>
      <c r="L13" s="7" t="s">
        <v>19</v>
      </c>
      <c r="M13" s="7" t="s">
        <v>19</v>
      </c>
      <c r="N13" s="7"/>
      <c r="O13" s="25"/>
      <c r="P13" s="16"/>
    </row>
    <row r="14" spans="1:16" ht="23.25" customHeight="1">
      <c r="A14" s="22"/>
      <c r="B14" s="5">
        <v>9</v>
      </c>
      <c r="C14" s="6" t="s">
        <v>29</v>
      </c>
      <c r="D14" s="7" t="str">
        <f aca="true" t="shared" si="1" ref="D14:D23">REPLACE(E14,9,0,"工艺废气排放口")</f>
        <v>FQ-00873工艺废气排放口</v>
      </c>
      <c r="E14" s="7" t="s">
        <v>33</v>
      </c>
      <c r="F14" s="8">
        <v>43412</v>
      </c>
      <c r="G14" s="9" t="s">
        <v>17</v>
      </c>
      <c r="H14" s="7" t="s">
        <v>31</v>
      </c>
      <c r="I14" s="7" t="s">
        <v>18</v>
      </c>
      <c r="J14" s="13"/>
      <c r="K14" s="7" t="s">
        <v>19</v>
      </c>
      <c r="L14" s="7" t="s">
        <v>19</v>
      </c>
      <c r="M14" s="7" t="s">
        <v>19</v>
      </c>
      <c r="N14" s="7"/>
      <c r="O14" s="25"/>
      <c r="P14" s="16"/>
    </row>
    <row r="15" spans="1:16" ht="23.25" customHeight="1">
      <c r="A15" s="22"/>
      <c r="B15" s="5">
        <v>10</v>
      </c>
      <c r="C15" s="10" t="s">
        <v>34</v>
      </c>
      <c r="D15" s="7" t="str">
        <f t="shared" si="1"/>
        <v>FQ-00875工艺废气排放口</v>
      </c>
      <c r="E15" s="7" t="s">
        <v>35</v>
      </c>
      <c r="F15" s="8">
        <v>43409</v>
      </c>
      <c r="G15" s="9" t="s">
        <v>17</v>
      </c>
      <c r="H15" s="7">
        <v>0.025</v>
      </c>
      <c r="I15" s="7" t="s">
        <v>18</v>
      </c>
      <c r="J15" s="13"/>
      <c r="K15" s="7" t="s">
        <v>19</v>
      </c>
      <c r="L15" s="7" t="s">
        <v>19</v>
      </c>
      <c r="M15" s="7" t="s">
        <v>19</v>
      </c>
      <c r="N15" s="7"/>
      <c r="O15" s="25"/>
      <c r="P15" s="16"/>
    </row>
    <row r="16" spans="1:16" ht="23.25" customHeight="1">
      <c r="A16" s="22"/>
      <c r="B16" s="5">
        <v>11</v>
      </c>
      <c r="C16" s="10" t="s">
        <v>34</v>
      </c>
      <c r="D16" s="7" t="str">
        <f t="shared" si="1"/>
        <v>FQ-00876工艺废气排放口</v>
      </c>
      <c r="E16" s="7" t="s">
        <v>36</v>
      </c>
      <c r="F16" s="8">
        <v>43409</v>
      </c>
      <c r="G16" s="9" t="s">
        <v>17</v>
      </c>
      <c r="H16" s="7">
        <v>0.025</v>
      </c>
      <c r="I16" s="7" t="s">
        <v>18</v>
      </c>
      <c r="J16" s="13"/>
      <c r="K16" s="7" t="s">
        <v>19</v>
      </c>
      <c r="L16" s="7" t="s">
        <v>19</v>
      </c>
      <c r="M16" s="7" t="s">
        <v>19</v>
      </c>
      <c r="N16" s="7"/>
      <c r="O16" s="25"/>
      <c r="P16" s="16"/>
    </row>
    <row r="17" spans="1:16" ht="23.25" customHeight="1">
      <c r="A17" s="22"/>
      <c r="B17" s="5">
        <v>12</v>
      </c>
      <c r="C17" s="10" t="s">
        <v>34</v>
      </c>
      <c r="D17" s="7" t="str">
        <f t="shared" si="1"/>
        <v>FQ-00877工艺废气排放口</v>
      </c>
      <c r="E17" s="7" t="s">
        <v>37</v>
      </c>
      <c r="F17" s="8">
        <v>43409</v>
      </c>
      <c r="G17" s="9" t="s">
        <v>17</v>
      </c>
      <c r="H17" s="7">
        <v>0.025</v>
      </c>
      <c r="I17" s="7" t="s">
        <v>18</v>
      </c>
      <c r="J17" s="13"/>
      <c r="K17" s="7" t="s">
        <v>19</v>
      </c>
      <c r="L17" s="7" t="s">
        <v>19</v>
      </c>
      <c r="M17" s="7" t="s">
        <v>19</v>
      </c>
      <c r="N17" s="7"/>
      <c r="O17" s="25"/>
      <c r="P17" s="16"/>
    </row>
    <row r="18" spans="1:16" ht="23.25" customHeight="1">
      <c r="A18" s="22"/>
      <c r="B18" s="5">
        <v>13</v>
      </c>
      <c r="C18" s="10" t="s">
        <v>34</v>
      </c>
      <c r="D18" s="7" t="str">
        <f t="shared" si="1"/>
        <v>FQ-00878工艺废气排放口</v>
      </c>
      <c r="E18" s="7" t="s">
        <v>38</v>
      </c>
      <c r="F18" s="8">
        <v>43409</v>
      </c>
      <c r="G18" s="9" t="s">
        <v>17</v>
      </c>
      <c r="H18" s="7">
        <v>0.025</v>
      </c>
      <c r="I18" s="7" t="s">
        <v>18</v>
      </c>
      <c r="J18" s="13"/>
      <c r="K18" s="7" t="s">
        <v>19</v>
      </c>
      <c r="L18" s="7" t="s">
        <v>19</v>
      </c>
      <c r="M18" s="7" t="s">
        <v>19</v>
      </c>
      <c r="N18" s="7"/>
      <c r="O18" s="25"/>
      <c r="P18" s="16"/>
    </row>
    <row r="19" spans="1:16" ht="23.25" customHeight="1">
      <c r="A19" s="22"/>
      <c r="B19" s="5">
        <v>14</v>
      </c>
      <c r="C19" s="10" t="s">
        <v>34</v>
      </c>
      <c r="D19" s="7" t="str">
        <f t="shared" si="1"/>
        <v>FQ-00879工艺废气排放口</v>
      </c>
      <c r="E19" s="7" t="s">
        <v>39</v>
      </c>
      <c r="F19" s="8">
        <v>43409</v>
      </c>
      <c r="G19" s="9" t="s">
        <v>17</v>
      </c>
      <c r="H19" s="7">
        <v>0.025</v>
      </c>
      <c r="I19" s="7" t="s">
        <v>18</v>
      </c>
      <c r="J19" s="13"/>
      <c r="K19" s="7" t="s">
        <v>19</v>
      </c>
      <c r="L19" s="7" t="s">
        <v>19</v>
      </c>
      <c r="M19" s="7" t="s">
        <v>19</v>
      </c>
      <c r="N19" s="7"/>
      <c r="O19" s="25"/>
      <c r="P19" s="16"/>
    </row>
    <row r="20" spans="1:16" ht="23.25" customHeight="1">
      <c r="A20" s="22"/>
      <c r="B20" s="5">
        <v>15</v>
      </c>
      <c r="C20" s="6" t="s">
        <v>40</v>
      </c>
      <c r="D20" s="7" t="str">
        <f t="shared" si="1"/>
        <v>FQ-00858工艺废气排放口</v>
      </c>
      <c r="E20" s="7" t="s">
        <v>41</v>
      </c>
      <c r="F20" s="8">
        <v>43412</v>
      </c>
      <c r="G20" s="9" t="s">
        <v>17</v>
      </c>
      <c r="H20" s="7">
        <v>0.025</v>
      </c>
      <c r="I20" s="7" t="s">
        <v>18</v>
      </c>
      <c r="J20" s="13"/>
      <c r="K20" s="7" t="s">
        <v>19</v>
      </c>
      <c r="L20" s="7" t="s">
        <v>19</v>
      </c>
      <c r="M20" s="7" t="s">
        <v>19</v>
      </c>
      <c r="N20" s="7"/>
      <c r="O20" s="25"/>
      <c r="P20" s="16"/>
    </row>
    <row r="21" spans="1:16" ht="23.25" customHeight="1">
      <c r="A21" s="22"/>
      <c r="B21" s="5">
        <v>16</v>
      </c>
      <c r="C21" s="6" t="s">
        <v>40</v>
      </c>
      <c r="D21" s="7" t="str">
        <f t="shared" si="1"/>
        <v>FQ-00859工艺废气排放口</v>
      </c>
      <c r="E21" s="7" t="s">
        <v>42</v>
      </c>
      <c r="F21" s="8">
        <v>43412</v>
      </c>
      <c r="G21" s="9" t="s">
        <v>17</v>
      </c>
      <c r="H21" s="7">
        <v>0.025</v>
      </c>
      <c r="I21" s="7" t="s">
        <v>18</v>
      </c>
      <c r="J21" s="13"/>
      <c r="K21" s="7" t="s">
        <v>19</v>
      </c>
      <c r="L21" s="7" t="s">
        <v>19</v>
      </c>
      <c r="M21" s="7" t="s">
        <v>19</v>
      </c>
      <c r="N21" s="7"/>
      <c r="O21" s="25"/>
      <c r="P21" s="16"/>
    </row>
    <row r="22" spans="1:16" ht="23.25" customHeight="1">
      <c r="A22" s="22"/>
      <c r="B22" s="5">
        <v>17</v>
      </c>
      <c r="C22" s="6" t="s">
        <v>40</v>
      </c>
      <c r="D22" s="7" t="str">
        <f t="shared" si="1"/>
        <v>FQ-00860工艺废气排放口</v>
      </c>
      <c r="E22" s="7" t="s">
        <v>43</v>
      </c>
      <c r="F22" s="8">
        <v>43412</v>
      </c>
      <c r="G22" s="9" t="s">
        <v>17</v>
      </c>
      <c r="H22" s="7">
        <v>0.025</v>
      </c>
      <c r="I22" s="7" t="s">
        <v>18</v>
      </c>
      <c r="J22" s="13"/>
      <c r="K22" s="7" t="s">
        <v>19</v>
      </c>
      <c r="L22" s="7" t="s">
        <v>19</v>
      </c>
      <c r="M22" s="7" t="s">
        <v>19</v>
      </c>
      <c r="N22" s="7"/>
      <c r="O22" s="25"/>
      <c r="P22" s="16"/>
    </row>
    <row r="23" spans="1:16" ht="23.25" customHeight="1">
      <c r="A23" s="22"/>
      <c r="B23" s="5">
        <v>18</v>
      </c>
      <c r="C23" s="6" t="s">
        <v>40</v>
      </c>
      <c r="D23" s="7" t="str">
        <f t="shared" si="1"/>
        <v>FQ-00862工艺废气排放口</v>
      </c>
      <c r="E23" s="7" t="s">
        <v>44</v>
      </c>
      <c r="F23" s="8">
        <v>43412</v>
      </c>
      <c r="G23" s="9" t="s">
        <v>17</v>
      </c>
      <c r="H23" s="7">
        <v>0.025</v>
      </c>
      <c r="I23" s="7" t="s">
        <v>18</v>
      </c>
      <c r="J23" s="13"/>
      <c r="K23" s="7" t="s">
        <v>19</v>
      </c>
      <c r="L23" s="7" t="s">
        <v>19</v>
      </c>
      <c r="M23" s="7" t="s">
        <v>19</v>
      </c>
      <c r="N23" s="7"/>
      <c r="O23" s="25"/>
      <c r="P23" s="16"/>
    </row>
    <row r="24" spans="1:16" ht="23.25" customHeight="1">
      <c r="A24" s="22"/>
      <c r="B24" s="5">
        <v>19</v>
      </c>
      <c r="C24" s="6" t="s">
        <v>40</v>
      </c>
      <c r="D24" s="7" t="str">
        <f>REPLACE(E24,9,0,"工艺废气排放口")</f>
        <v>FQ-00863工艺废气排放口</v>
      </c>
      <c r="E24" s="7" t="s">
        <v>45</v>
      </c>
      <c r="F24" s="8">
        <v>43412</v>
      </c>
      <c r="G24" s="9" t="s">
        <v>17</v>
      </c>
      <c r="H24" s="7">
        <v>0.025</v>
      </c>
      <c r="I24" s="7" t="s">
        <v>18</v>
      </c>
      <c r="J24" s="13"/>
      <c r="K24" s="7" t="s">
        <v>19</v>
      </c>
      <c r="L24" s="7" t="s">
        <v>19</v>
      </c>
      <c r="M24" s="7" t="s">
        <v>19</v>
      </c>
      <c r="N24" s="7"/>
      <c r="O24" s="25"/>
      <c r="P24" s="16"/>
    </row>
    <row r="25" spans="1:16" ht="23.25" customHeight="1">
      <c r="A25" s="22"/>
      <c r="B25" s="5">
        <v>20</v>
      </c>
      <c r="C25" s="6" t="s">
        <v>46</v>
      </c>
      <c r="D25" s="7" t="str">
        <f>REPLACE(E25,9,0,"工艺废气排放口")</f>
        <v>4车间1#工艺废气排放口</v>
      </c>
      <c r="E25" s="7" t="s">
        <v>47</v>
      </c>
      <c r="F25" s="8">
        <v>43409</v>
      </c>
      <c r="G25" s="9" t="s">
        <v>17</v>
      </c>
      <c r="H25" s="7">
        <v>0.025</v>
      </c>
      <c r="I25" s="7" t="s">
        <v>18</v>
      </c>
      <c r="J25" s="13"/>
      <c r="K25" s="7" t="s">
        <v>19</v>
      </c>
      <c r="L25" s="7" t="s">
        <v>19</v>
      </c>
      <c r="M25" s="7" t="s">
        <v>19</v>
      </c>
      <c r="N25" s="7"/>
      <c r="O25" s="25"/>
      <c r="P25" s="16"/>
    </row>
    <row r="26" spans="1:16" ht="23.25" customHeight="1">
      <c r="A26" s="22"/>
      <c r="B26" s="5">
        <v>21</v>
      </c>
      <c r="C26" s="6" t="s">
        <v>46</v>
      </c>
      <c r="D26" s="7" t="str">
        <f>REPLACE(E26,9,0,"工艺废气排放口")</f>
        <v>4车间2#工艺废气排放口</v>
      </c>
      <c r="E26" s="7" t="s">
        <v>48</v>
      </c>
      <c r="F26" s="8">
        <v>43409</v>
      </c>
      <c r="G26" s="9" t="s">
        <v>17</v>
      </c>
      <c r="H26" s="7">
        <v>0.025</v>
      </c>
      <c r="I26" s="7" t="s">
        <v>18</v>
      </c>
      <c r="J26" s="13"/>
      <c r="K26" s="7" t="s">
        <v>19</v>
      </c>
      <c r="L26" s="7" t="s">
        <v>19</v>
      </c>
      <c r="M26" s="7" t="s">
        <v>19</v>
      </c>
      <c r="N26" s="7"/>
      <c r="O26" s="25"/>
      <c r="P26" s="16"/>
    </row>
    <row r="27" spans="1:16" ht="23.25" customHeight="1">
      <c r="A27" s="22"/>
      <c r="B27" s="5">
        <v>22</v>
      </c>
      <c r="C27" s="6" t="s">
        <v>46</v>
      </c>
      <c r="D27" s="7" t="str">
        <f>REPLACE(E27,9,0,"工艺废气排放口")</f>
        <v>FQ-00663工艺废气排放口</v>
      </c>
      <c r="E27" s="7" t="s">
        <v>49</v>
      </c>
      <c r="F27" s="8">
        <v>43409</v>
      </c>
      <c r="G27" s="9" t="s">
        <v>17</v>
      </c>
      <c r="H27" s="7">
        <v>0.025</v>
      </c>
      <c r="I27" s="7" t="s">
        <v>18</v>
      </c>
      <c r="J27" s="13"/>
      <c r="K27" s="7" t="s">
        <v>19</v>
      </c>
      <c r="L27" s="7" t="s">
        <v>19</v>
      </c>
      <c r="M27" s="7" t="s">
        <v>19</v>
      </c>
      <c r="N27" s="7"/>
      <c r="O27" s="25"/>
      <c r="P27" s="16"/>
    </row>
    <row r="28" spans="1:16" ht="23.25" customHeight="1">
      <c r="A28" s="22"/>
      <c r="B28" s="5">
        <v>23</v>
      </c>
      <c r="C28" s="10" t="s">
        <v>50</v>
      </c>
      <c r="D28" s="7" t="str">
        <f>REPLACE(E28,9,0,"工艺废气排放口")</f>
        <v>FQ-00887工艺废气排放口</v>
      </c>
      <c r="E28" s="7" t="s">
        <v>51</v>
      </c>
      <c r="F28" s="8">
        <v>43409</v>
      </c>
      <c r="G28" s="9" t="s">
        <v>17</v>
      </c>
      <c r="H28" s="7">
        <v>0.025</v>
      </c>
      <c r="I28" s="7" t="s">
        <v>18</v>
      </c>
      <c r="J28" s="13"/>
      <c r="K28" s="7" t="s">
        <v>19</v>
      </c>
      <c r="L28" s="7" t="s">
        <v>19</v>
      </c>
      <c r="M28" s="7" t="s">
        <v>19</v>
      </c>
      <c r="N28" s="7"/>
      <c r="O28" s="25"/>
      <c r="P28" s="16"/>
    </row>
    <row r="29" spans="1:16" ht="23.25" customHeight="1">
      <c r="A29" s="22"/>
      <c r="B29" s="5">
        <v>24</v>
      </c>
      <c r="C29" s="6" t="s">
        <v>50</v>
      </c>
      <c r="D29" s="7" t="str">
        <f aca="true" t="shared" si="2" ref="D29:D46">REPLACE(E29,9,0,"工艺废气排放口")</f>
        <v>FQ-00889工艺废气排放口</v>
      </c>
      <c r="E29" s="7" t="s">
        <v>52</v>
      </c>
      <c r="F29" s="8">
        <v>43409</v>
      </c>
      <c r="G29" s="9" t="s">
        <v>17</v>
      </c>
      <c r="H29" s="7">
        <v>0.025</v>
      </c>
      <c r="I29" s="7" t="s">
        <v>18</v>
      </c>
      <c r="J29" s="13"/>
      <c r="K29" s="7" t="s">
        <v>19</v>
      </c>
      <c r="L29" s="7" t="s">
        <v>19</v>
      </c>
      <c r="M29" s="7" t="s">
        <v>19</v>
      </c>
      <c r="N29" s="7"/>
      <c r="O29" s="25"/>
      <c r="P29" s="16"/>
    </row>
    <row r="30" spans="1:16" ht="23.25" customHeight="1">
      <c r="A30" s="22"/>
      <c r="B30" s="5">
        <v>25</v>
      </c>
      <c r="C30" s="6" t="s">
        <v>50</v>
      </c>
      <c r="D30" s="7" t="str">
        <f t="shared" si="2"/>
        <v>FQ-00891工艺废气排放口</v>
      </c>
      <c r="E30" s="7" t="s">
        <v>53</v>
      </c>
      <c r="F30" s="8">
        <v>43409</v>
      </c>
      <c r="G30" s="9" t="s">
        <v>17</v>
      </c>
      <c r="H30" s="7">
        <v>0.025</v>
      </c>
      <c r="I30" s="7" t="s">
        <v>18</v>
      </c>
      <c r="J30" s="13"/>
      <c r="K30" s="7" t="s">
        <v>19</v>
      </c>
      <c r="L30" s="7" t="s">
        <v>19</v>
      </c>
      <c r="M30" s="7" t="s">
        <v>19</v>
      </c>
      <c r="N30" s="7"/>
      <c r="O30" s="25"/>
      <c r="P30" s="16"/>
    </row>
    <row r="31" spans="1:16" ht="23.25" customHeight="1">
      <c r="A31" s="22"/>
      <c r="B31" s="5">
        <v>26</v>
      </c>
      <c r="C31" s="6" t="s">
        <v>50</v>
      </c>
      <c r="D31" s="7" t="str">
        <f t="shared" si="2"/>
        <v>FQ-00892工艺废气排放口</v>
      </c>
      <c r="E31" s="7" t="s">
        <v>54</v>
      </c>
      <c r="F31" s="8">
        <v>43409</v>
      </c>
      <c r="G31" s="9" t="s">
        <v>17</v>
      </c>
      <c r="H31" s="7">
        <v>0.025</v>
      </c>
      <c r="I31" s="7" t="s">
        <v>18</v>
      </c>
      <c r="J31" s="13"/>
      <c r="K31" s="7" t="s">
        <v>19</v>
      </c>
      <c r="L31" s="7" t="s">
        <v>19</v>
      </c>
      <c r="M31" s="7" t="s">
        <v>19</v>
      </c>
      <c r="N31" s="7"/>
      <c r="O31" s="25"/>
      <c r="P31" s="16"/>
    </row>
    <row r="32" spans="1:16" ht="23.25" customHeight="1">
      <c r="A32" s="22"/>
      <c r="B32" s="5">
        <v>27</v>
      </c>
      <c r="C32" s="6" t="s">
        <v>55</v>
      </c>
      <c r="D32" s="7" t="str">
        <f t="shared" si="2"/>
        <v>FQ-00881工艺废气排放口</v>
      </c>
      <c r="E32" s="7" t="s">
        <v>56</v>
      </c>
      <c r="F32" s="8">
        <v>43412</v>
      </c>
      <c r="G32" s="9" t="s">
        <v>17</v>
      </c>
      <c r="H32" s="7">
        <v>0.025</v>
      </c>
      <c r="I32" s="7" t="s">
        <v>18</v>
      </c>
      <c r="J32" s="13"/>
      <c r="K32" s="7" t="s">
        <v>19</v>
      </c>
      <c r="L32" s="7" t="s">
        <v>19</v>
      </c>
      <c r="M32" s="7" t="s">
        <v>19</v>
      </c>
      <c r="N32" s="7"/>
      <c r="O32" s="25"/>
      <c r="P32" s="16"/>
    </row>
    <row r="33" spans="1:16" ht="23.25" customHeight="1">
      <c r="A33" s="22"/>
      <c r="B33" s="5">
        <v>28</v>
      </c>
      <c r="C33" s="6" t="s">
        <v>55</v>
      </c>
      <c r="D33" s="7" t="str">
        <f t="shared" si="2"/>
        <v>FQ-00882工艺废气排放口</v>
      </c>
      <c r="E33" s="7" t="s">
        <v>57</v>
      </c>
      <c r="F33" s="8">
        <v>43412</v>
      </c>
      <c r="G33" s="9" t="s">
        <v>17</v>
      </c>
      <c r="H33" s="7">
        <v>0.025</v>
      </c>
      <c r="I33" s="7" t="s">
        <v>18</v>
      </c>
      <c r="J33" s="13"/>
      <c r="K33" s="7" t="s">
        <v>19</v>
      </c>
      <c r="L33" s="7" t="s">
        <v>19</v>
      </c>
      <c r="M33" s="7" t="s">
        <v>19</v>
      </c>
      <c r="N33" s="7"/>
      <c r="O33" s="25"/>
      <c r="P33" s="16"/>
    </row>
    <row r="34" spans="1:15" s="3" customFormat="1" ht="27" customHeight="1">
      <c r="A34" s="22"/>
      <c r="B34" s="5">
        <v>29</v>
      </c>
      <c r="C34" s="11" t="s">
        <v>58</v>
      </c>
      <c r="D34" s="6" t="str">
        <f t="shared" si="2"/>
        <v>FQ-00240工艺废气排放口</v>
      </c>
      <c r="E34" s="6" t="s">
        <v>59</v>
      </c>
      <c r="F34" s="12">
        <v>43402</v>
      </c>
      <c r="G34" s="7" t="s">
        <v>19</v>
      </c>
      <c r="H34" s="7" t="s">
        <v>19</v>
      </c>
      <c r="I34" s="7" t="s">
        <v>19</v>
      </c>
      <c r="J34" s="7"/>
      <c r="K34" s="14" t="s">
        <v>60</v>
      </c>
      <c r="L34" s="6">
        <v>0.5</v>
      </c>
      <c r="M34" s="6" t="s">
        <v>18</v>
      </c>
      <c r="N34" s="14"/>
      <c r="O34" s="25" t="s">
        <v>61</v>
      </c>
    </row>
    <row r="35" spans="1:15" s="3" customFormat="1" ht="27" customHeight="1">
      <c r="A35" s="22"/>
      <c r="B35" s="5">
        <v>30</v>
      </c>
      <c r="C35" s="11" t="s">
        <v>58</v>
      </c>
      <c r="D35" s="6" t="str">
        <f t="shared" si="2"/>
        <v>FQ-00242工艺废气排放口</v>
      </c>
      <c r="E35" s="6" t="s">
        <v>62</v>
      </c>
      <c r="F35" s="12">
        <v>43402</v>
      </c>
      <c r="G35" s="7" t="s">
        <v>19</v>
      </c>
      <c r="H35" s="7" t="s">
        <v>19</v>
      </c>
      <c r="I35" s="7" t="s">
        <v>19</v>
      </c>
      <c r="J35" s="7"/>
      <c r="K35" s="6">
        <v>0.003</v>
      </c>
      <c r="L35" s="6">
        <v>0.5</v>
      </c>
      <c r="M35" s="6" t="s">
        <v>18</v>
      </c>
      <c r="N35" s="6"/>
      <c r="O35" s="25"/>
    </row>
    <row r="36" spans="1:15" s="3" customFormat="1" ht="27" customHeight="1">
      <c r="A36" s="22"/>
      <c r="B36" s="5">
        <v>31</v>
      </c>
      <c r="C36" s="11" t="s">
        <v>58</v>
      </c>
      <c r="D36" s="6" t="str">
        <f t="shared" si="2"/>
        <v>FQ-01415工艺废气排放口</v>
      </c>
      <c r="E36" s="6" t="s">
        <v>63</v>
      </c>
      <c r="F36" s="12">
        <v>43403</v>
      </c>
      <c r="G36" s="7" t="s">
        <v>19</v>
      </c>
      <c r="H36" s="7" t="s">
        <v>19</v>
      </c>
      <c r="I36" s="7" t="s">
        <v>19</v>
      </c>
      <c r="J36" s="7"/>
      <c r="K36" s="6">
        <v>0.002</v>
      </c>
      <c r="L36" s="6">
        <v>0.5</v>
      </c>
      <c r="M36" s="6" t="s">
        <v>18</v>
      </c>
      <c r="N36" s="6"/>
      <c r="O36" s="25"/>
    </row>
    <row r="37" spans="1:15" s="3" customFormat="1" ht="27" customHeight="1">
      <c r="A37" s="22"/>
      <c r="B37" s="5">
        <v>32</v>
      </c>
      <c r="C37" s="11" t="s">
        <v>58</v>
      </c>
      <c r="D37" s="6" t="str">
        <f t="shared" si="2"/>
        <v>FQ-01421工艺废气排放口</v>
      </c>
      <c r="E37" s="6" t="s">
        <v>64</v>
      </c>
      <c r="F37" s="12">
        <v>43403</v>
      </c>
      <c r="G37" s="7" t="s">
        <v>19</v>
      </c>
      <c r="H37" s="7" t="s">
        <v>19</v>
      </c>
      <c r="I37" s="7" t="s">
        <v>19</v>
      </c>
      <c r="J37" s="7"/>
      <c r="K37" s="6">
        <v>0.003</v>
      </c>
      <c r="L37" s="6">
        <v>0.5</v>
      </c>
      <c r="M37" s="6" t="s">
        <v>18</v>
      </c>
      <c r="N37" s="6"/>
      <c r="O37" s="25"/>
    </row>
    <row r="38" spans="1:15" s="3" customFormat="1" ht="27" customHeight="1">
      <c r="A38" s="22"/>
      <c r="B38" s="5">
        <v>33</v>
      </c>
      <c r="C38" s="11" t="s">
        <v>58</v>
      </c>
      <c r="D38" s="6" t="str">
        <f t="shared" si="2"/>
        <v>FQ-01422工艺废气排放口</v>
      </c>
      <c r="E38" s="6" t="s">
        <v>65</v>
      </c>
      <c r="F38" s="12">
        <v>43403</v>
      </c>
      <c r="G38" s="7" t="s">
        <v>19</v>
      </c>
      <c r="H38" s="7" t="s">
        <v>19</v>
      </c>
      <c r="I38" s="7" t="s">
        <v>19</v>
      </c>
      <c r="J38" s="7"/>
      <c r="K38" s="6">
        <v>0.003</v>
      </c>
      <c r="L38" s="6">
        <v>0.5</v>
      </c>
      <c r="M38" s="6" t="s">
        <v>18</v>
      </c>
      <c r="N38" s="6"/>
      <c r="O38" s="25"/>
    </row>
    <row r="39" spans="1:15" s="3" customFormat="1" ht="27" customHeight="1">
      <c r="A39" s="22"/>
      <c r="B39" s="5">
        <v>34</v>
      </c>
      <c r="C39" s="11" t="s">
        <v>58</v>
      </c>
      <c r="D39" s="6" t="str">
        <f t="shared" si="2"/>
        <v>FQ-01428工艺废气排放口</v>
      </c>
      <c r="E39" s="6" t="s">
        <v>66</v>
      </c>
      <c r="F39" s="12">
        <v>43402</v>
      </c>
      <c r="G39" s="7" t="s">
        <v>19</v>
      </c>
      <c r="H39" s="7" t="s">
        <v>19</v>
      </c>
      <c r="I39" s="7" t="s">
        <v>19</v>
      </c>
      <c r="J39" s="7"/>
      <c r="K39" s="6">
        <v>0.003</v>
      </c>
      <c r="L39" s="6">
        <v>0.5</v>
      </c>
      <c r="M39" s="6" t="s">
        <v>18</v>
      </c>
      <c r="N39" s="6"/>
      <c r="O39" s="25"/>
    </row>
    <row r="40" spans="1:15" s="3" customFormat="1" ht="27" customHeight="1">
      <c r="A40" s="22"/>
      <c r="B40" s="5">
        <v>35</v>
      </c>
      <c r="C40" s="11" t="s">
        <v>58</v>
      </c>
      <c r="D40" s="6" t="str">
        <f t="shared" si="2"/>
        <v>FQ-01451工艺废气排放口</v>
      </c>
      <c r="E40" s="6" t="s">
        <v>67</v>
      </c>
      <c r="F40" s="12">
        <v>43402</v>
      </c>
      <c r="G40" s="7" t="s">
        <v>19</v>
      </c>
      <c r="H40" s="7" t="s">
        <v>19</v>
      </c>
      <c r="I40" s="7" t="s">
        <v>19</v>
      </c>
      <c r="J40" s="7"/>
      <c r="K40" s="6">
        <v>0.005</v>
      </c>
      <c r="L40" s="6">
        <v>0.5</v>
      </c>
      <c r="M40" s="6" t="s">
        <v>18</v>
      </c>
      <c r="N40" s="6"/>
      <c r="O40" s="25"/>
    </row>
    <row r="41" spans="1:15" s="3" customFormat="1" ht="27" customHeight="1">
      <c r="A41" s="22"/>
      <c r="B41" s="5">
        <v>36</v>
      </c>
      <c r="C41" s="11" t="s">
        <v>58</v>
      </c>
      <c r="D41" s="6" t="str">
        <f t="shared" si="2"/>
        <v>FQ-01452工艺废气排放口</v>
      </c>
      <c r="E41" s="6" t="s">
        <v>68</v>
      </c>
      <c r="F41" s="12">
        <v>43402</v>
      </c>
      <c r="G41" s="7" t="s">
        <v>19</v>
      </c>
      <c r="H41" s="7" t="s">
        <v>19</v>
      </c>
      <c r="I41" s="7" t="s">
        <v>19</v>
      </c>
      <c r="J41" s="7"/>
      <c r="K41" s="6">
        <v>0.003</v>
      </c>
      <c r="L41" s="6">
        <v>0.5</v>
      </c>
      <c r="M41" s="6" t="s">
        <v>18</v>
      </c>
      <c r="N41" s="6"/>
      <c r="O41" s="25"/>
    </row>
    <row r="42" spans="1:15" s="3" customFormat="1" ht="27" customHeight="1">
      <c r="A42" s="22"/>
      <c r="B42" s="5">
        <v>37</v>
      </c>
      <c r="C42" s="11" t="s">
        <v>58</v>
      </c>
      <c r="D42" s="6" t="str">
        <f t="shared" si="2"/>
        <v>FQ-01462工艺废气排放口</v>
      </c>
      <c r="E42" s="6" t="s">
        <v>69</v>
      </c>
      <c r="F42" s="12">
        <v>43403</v>
      </c>
      <c r="G42" s="7" t="s">
        <v>19</v>
      </c>
      <c r="H42" s="7" t="s">
        <v>19</v>
      </c>
      <c r="I42" s="7" t="s">
        <v>19</v>
      </c>
      <c r="J42" s="7"/>
      <c r="K42" s="6">
        <v>0.002</v>
      </c>
      <c r="L42" s="6">
        <v>0.5</v>
      </c>
      <c r="M42" s="6" t="s">
        <v>18</v>
      </c>
      <c r="N42" s="6"/>
      <c r="O42" s="25"/>
    </row>
    <row r="43" spans="1:15" s="3" customFormat="1" ht="27" customHeight="1">
      <c r="A43" s="22"/>
      <c r="B43" s="5">
        <v>38</v>
      </c>
      <c r="C43" s="11" t="s">
        <v>58</v>
      </c>
      <c r="D43" s="6" t="str">
        <f t="shared" si="2"/>
        <v>FQ-01463工艺废气排放口</v>
      </c>
      <c r="E43" s="6" t="s">
        <v>70</v>
      </c>
      <c r="F43" s="12">
        <v>43403</v>
      </c>
      <c r="G43" s="7" t="s">
        <v>19</v>
      </c>
      <c r="H43" s="7" t="s">
        <v>19</v>
      </c>
      <c r="I43" s="7" t="s">
        <v>19</v>
      </c>
      <c r="J43" s="7"/>
      <c r="K43" s="6" t="s">
        <v>17</v>
      </c>
      <c r="L43" s="6">
        <v>0.5</v>
      </c>
      <c r="M43" s="6" t="s">
        <v>18</v>
      </c>
      <c r="N43" s="6"/>
      <c r="O43" s="25"/>
    </row>
    <row r="44" spans="1:15" s="3" customFormat="1" ht="27" customHeight="1">
      <c r="A44" s="22"/>
      <c r="B44" s="5">
        <v>39</v>
      </c>
      <c r="C44" s="11" t="s">
        <v>58</v>
      </c>
      <c r="D44" s="6" t="str">
        <f t="shared" si="2"/>
        <v>FQ-01468工艺废气排放口</v>
      </c>
      <c r="E44" s="6" t="s">
        <v>71</v>
      </c>
      <c r="F44" s="12">
        <v>43402</v>
      </c>
      <c r="G44" s="7" t="s">
        <v>19</v>
      </c>
      <c r="H44" s="7" t="s">
        <v>19</v>
      </c>
      <c r="I44" s="7" t="s">
        <v>19</v>
      </c>
      <c r="J44" s="7"/>
      <c r="K44" s="6">
        <v>0.005</v>
      </c>
      <c r="L44" s="6">
        <v>0.5</v>
      </c>
      <c r="M44" s="6" t="s">
        <v>18</v>
      </c>
      <c r="N44" s="6"/>
      <c r="O44" s="25"/>
    </row>
    <row r="45" spans="1:15" s="3" customFormat="1" ht="27" customHeight="1">
      <c r="A45" s="22"/>
      <c r="B45" s="5">
        <v>40</v>
      </c>
      <c r="C45" s="11" t="s">
        <v>58</v>
      </c>
      <c r="D45" s="6" t="str">
        <f t="shared" si="2"/>
        <v>FQ-01470工艺废气排放口</v>
      </c>
      <c r="E45" s="6" t="s">
        <v>72</v>
      </c>
      <c r="F45" s="12">
        <v>43403</v>
      </c>
      <c r="G45" s="7" t="s">
        <v>19</v>
      </c>
      <c r="H45" s="7" t="s">
        <v>19</v>
      </c>
      <c r="I45" s="7" t="s">
        <v>19</v>
      </c>
      <c r="J45" s="7"/>
      <c r="K45" s="6">
        <v>0.003</v>
      </c>
      <c r="L45" s="6">
        <v>0.5</v>
      </c>
      <c r="M45" s="6" t="s">
        <v>18</v>
      </c>
      <c r="N45" s="6"/>
      <c r="O45" s="25"/>
    </row>
    <row r="46" spans="1:15" s="3" customFormat="1" ht="27" customHeight="1">
      <c r="A46" s="22"/>
      <c r="B46" s="5">
        <v>41</v>
      </c>
      <c r="C46" s="11" t="s">
        <v>58</v>
      </c>
      <c r="D46" s="6" t="str">
        <f t="shared" si="2"/>
        <v>FQ-01471工艺废气排放口</v>
      </c>
      <c r="E46" s="6" t="s">
        <v>73</v>
      </c>
      <c r="F46" s="12">
        <v>43403</v>
      </c>
      <c r="G46" s="7" t="s">
        <v>19</v>
      </c>
      <c r="H46" s="7" t="s">
        <v>19</v>
      </c>
      <c r="I46" s="7" t="s">
        <v>19</v>
      </c>
      <c r="J46" s="7"/>
      <c r="K46" s="6" t="s">
        <v>17</v>
      </c>
      <c r="L46" s="6">
        <v>0.5</v>
      </c>
      <c r="M46" s="6" t="s">
        <v>18</v>
      </c>
      <c r="N46" s="6"/>
      <c r="O46" s="25"/>
    </row>
  </sheetData>
  <sheetProtection/>
  <mergeCells count="21">
    <mergeCell ref="O3:O5"/>
    <mergeCell ref="O6:O33"/>
    <mergeCell ref="O34:O46"/>
    <mergeCell ref="K3:K5"/>
    <mergeCell ref="L3:L5"/>
    <mergeCell ref="M3:M5"/>
    <mergeCell ref="N3:N5"/>
    <mergeCell ref="A6:A46"/>
    <mergeCell ref="B2:B5"/>
    <mergeCell ref="C2:C5"/>
    <mergeCell ref="D2:D5"/>
    <mergeCell ref="E2:E5"/>
    <mergeCell ref="F2:F5"/>
    <mergeCell ref="A1:O1"/>
    <mergeCell ref="G2:J2"/>
    <mergeCell ref="K2:N2"/>
    <mergeCell ref="A2:A5"/>
    <mergeCell ref="G3:G5"/>
    <mergeCell ref="H3:H5"/>
    <mergeCell ref="I3:I5"/>
    <mergeCell ref="J3:J5"/>
  </mergeCells>
  <printOptions/>
  <pageMargins left="0.12" right="0.12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2018-11-23T07:42:38Z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